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0" windowWidth="12900" windowHeight="8265" tabRatio="810" firstSheet="1" activeTab="1"/>
  </bookViews>
  <sheets>
    <sheet name="ドロー表の作成手順" sheetId="1" r:id="rId1"/>
    <sheet name=" 男子S" sheetId="2" r:id="rId2"/>
    <sheet name=" 男子D " sheetId="3" r:id="rId3"/>
    <sheet name="女子S  " sheetId="4" r:id="rId4"/>
    <sheet name="女子D " sheetId="5" r:id="rId5"/>
    <sheet name="ﾐｯｸｽﾀﾞﾌﾞﾙｽ" sheetId="6" r:id="rId6"/>
    <sheet name="Sheet2" sheetId="7" r:id="rId7"/>
  </sheets>
  <definedNames>
    <definedName name="_xlnm.Print_Area" localSheetId="2">' 男子D '!$B$1:$Z$67</definedName>
    <definedName name="_xlnm.Print_Area" localSheetId="1">' 男子S'!$B$1:$Z$130</definedName>
    <definedName name="_xlnm.Print_Area" localSheetId="4">'女子D '!$C$2:$R$36</definedName>
    <definedName name="_xlnm.Print_Area" localSheetId="3">'女子S  '!$B$2:$N$12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<sst xmlns="http://schemas.openxmlformats.org/spreadsheetml/2006/main" count="701" uniqueCount="260">
  <si>
    <t>順位</t>
  </si>
  <si>
    <t>対戦順は、原則①a対ｂ、②ａ対ｃ、③ｂ対ｃで行います。</t>
  </si>
  <si>
    <t>対戦順は、４人の場合、原則①a対c、②b対d、③a対d、④b対c、⑤a対b、⑥c対dで行います。</t>
  </si>
  <si>
    <t>(</t>
  </si>
  <si>
    <t>)</t>
  </si>
  <si>
    <t>対戦順は、３人の場合は、原則①a対ｂ、②ａ対ｃ、③ｂ対ｃで行います。</t>
  </si>
  <si>
    <t>・</t>
  </si>
  <si>
    <t>)</t>
  </si>
  <si>
    <t>(</t>
  </si>
  <si>
    <t>bye</t>
  </si>
  <si>
    <t>a</t>
  </si>
  <si>
    <t>b</t>
  </si>
  <si>
    <t>c</t>
  </si>
  <si>
    <t>d</t>
  </si>
  <si>
    <t>女子D</t>
  </si>
  <si>
    <t>コート番号（　　　　　）</t>
  </si>
  <si>
    <t>ブロック番号　</t>
  </si>
  <si>
    <t>住友電工</t>
  </si>
  <si>
    <t>　ドロー表ファイルの集約シートに、申込メンバーの多いクラブから順に、名前・所属セルを貼っていきます。</t>
  </si>
  <si>
    <t>　申し込みを締め切ったら、集約シートから、それぞれのドロー表シートの「右の方（印刷範囲外）」に、ランキング・名前・所属セルを貼ります。</t>
  </si>
  <si>
    <t>　こんな感じです。</t>
  </si>
  <si>
    <t>　受信漏れのクラブがないか、受付担当者さんと何度かやり取りして確認しましょう。</t>
  </si>
  <si>
    <t>　リーグ戦があるものは、コートで記入する用紙を作成します。</t>
  </si>
  <si>
    <t>　ここまでで、ドロー会議に臨む準備はできました。</t>
  </si>
  <si>
    <t>　協議運営担当者（＝参加申し込み受付担当者）さんから、各クラブから提出された申込書エクセルを転送してもらいます。</t>
  </si>
  <si>
    <t>　準備の出来たドロー表ファイルを協議運営担当者さんにお送りし、パソコンと一緒にドロー会議にお持ちいただきます。</t>
  </si>
  <si>
    <t>　御苦労様です。</t>
  </si>
  <si>
    <t>　お疲れ様です。</t>
  </si>
  <si>
    <t>集約シートへの貼り付け</t>
  </si>
  <si>
    <t>ドロー表シートへの貼り付け</t>
  </si>
  <si>
    <t>シードを埋める</t>
  </si>
  <si>
    <t>リーグ戦記録表の作成</t>
  </si>
  <si>
    <t>協議運営担当者さんへの送信</t>
  </si>
  <si>
    <t>申込書の転送（受信）</t>
  </si>
  <si>
    <t>申込書のチェック</t>
  </si>
  <si>
    <t>　ドロー会議までの仕込み作業のおおまかな手順ですが、</t>
  </si>
  <si>
    <t>　なお、申し込み締め切りからドロー会議まで期間がないので、受付担当者さんに届いたらすぐに（五月雨式に）転送してもらい、４までの作業を少しずつ進めておくのがいいでしょう。</t>
  </si>
  <si>
    <t>　慣れないと、ちょっと面倒かもしれません。</t>
  </si>
  <si>
    <t>　早めにチェックしたいのは、姓だけ（名前なし）の申込みになっていないか、です（特にダブルスにありがちです）。</t>
  </si>
  <si>
    <t>　姓だけの場合、個人の特定が出来ず（そのクラブに同性の人が何人いるのかこちらでは不明です）、ランキング該当者か否かの判断がつかないので、該当するクラブに出し直してもらいましょう。</t>
  </si>
  <si>
    <t>　申込メンバーの多いクラブから順に並べておくのは、同門対決を避ける配慮から、ドロー会議で「申込メンバーの多いクラブからくじを引いて、近い山に入れない」という作業をしやすくしておくためです。</t>
  </si>
  <si>
    <t>　全員のランキングが定まらないと、仕込み作業もドロー会議も進みませんので注意しましょう。</t>
  </si>
  <si>
    <t>　予めドロー表から数式で記録表へ引っ張っておくと、ドロー会議でドロー表を埋めると自動的に記録表もできあがるので、ドロー会議での作業時間が少なくなります。</t>
  </si>
  <si>
    <t>ランキングポイントの打ち込み</t>
  </si>
  <si>
    <t>　最新ランキング表から、集約シートのランキングポイントセルに、ポイントを入力します。</t>
  </si>
  <si>
    <t>　ランク関数でランキング順位が算出されます。同点同順位もあり得ます。</t>
  </si>
  <si>
    <t>　同点同順位のシードは、ドロー会議のくじ引きでシード位置を決めるので、「右の方」に残したままとします。</t>
  </si>
  <si>
    <t>　シードが同点同順位でなければ、「右の方」からドロー表の所定のシード位置へと切り貼り（移動）します（シードを埋めていきます）。</t>
  </si>
  <si>
    <t>住友ベークライト</t>
  </si>
  <si>
    <t>フリー</t>
  </si>
  <si>
    <t>UITC</t>
  </si>
  <si>
    <t>D-Staff</t>
  </si>
  <si>
    <t>ミスレニアス</t>
  </si>
  <si>
    <t>・</t>
  </si>
  <si>
    <t>ＭＤ</t>
  </si>
  <si>
    <t>ａ</t>
  </si>
  <si>
    <t>ａ</t>
  </si>
  <si>
    <t>ｂ</t>
  </si>
  <si>
    <t>ｂ</t>
  </si>
  <si>
    <t>ｃ</t>
  </si>
  <si>
    <t>ｃ</t>
  </si>
  <si>
    <t>a</t>
  </si>
  <si>
    <t>b</t>
  </si>
  <si>
    <t>c</t>
  </si>
  <si>
    <t>ｄ</t>
  </si>
  <si>
    <t>C</t>
  </si>
  <si>
    <t>対戦順は、原則①a対ｃ、②ｂ対ｄ、③ａ対ｄ、④ｂ対ｃ、⑤ａ対ｂ⑥ｃ対ｄで行います。</t>
  </si>
  <si>
    <t>第１ブロック１位</t>
  </si>
  <si>
    <t>第２ブロック１位</t>
  </si>
  <si>
    <t>第１ブロック２位</t>
  </si>
  <si>
    <t>第２ブロック２位</t>
  </si>
  <si>
    <t>ＭＤ</t>
  </si>
  <si>
    <t>女子S</t>
  </si>
  <si>
    <t>(</t>
  </si>
  <si>
    <t>)</t>
  </si>
  <si>
    <t>ｄ</t>
  </si>
  <si>
    <t>(</t>
  </si>
  <si>
    <t>青木弘昌</t>
  </si>
  <si>
    <t>武田文夫</t>
  </si>
  <si>
    <t>ＫＡＴＡ</t>
  </si>
  <si>
    <t>斉藤大作</t>
  </si>
  <si>
    <t>山嵜哲也</t>
  </si>
  <si>
    <t>山口賀央</t>
  </si>
  <si>
    <t>狩野洋匡</t>
  </si>
  <si>
    <t>加賀美亮太</t>
  </si>
  <si>
    <t>山住修平</t>
  </si>
  <si>
    <t>奥村　遊</t>
  </si>
  <si>
    <t>村田幸祐</t>
  </si>
  <si>
    <t>鹿沼市役所</t>
  </si>
  <si>
    <t>丹　敏亮</t>
  </si>
  <si>
    <t>石川智洋</t>
  </si>
  <si>
    <t>chickenhearts</t>
  </si>
  <si>
    <t>金子剛士</t>
  </si>
  <si>
    <t>小林一博</t>
  </si>
  <si>
    <t>大橋佑基</t>
  </si>
  <si>
    <t>石川秀明</t>
  </si>
  <si>
    <t>石川将規</t>
  </si>
  <si>
    <t>松江 賢治</t>
  </si>
  <si>
    <t>小林 秀生</t>
  </si>
  <si>
    <t>矢野 美成</t>
  </si>
  <si>
    <t>高橋 典子</t>
  </si>
  <si>
    <t>今井 美行</t>
  </si>
  <si>
    <t>松江 郁子</t>
  </si>
  <si>
    <t>小林 康江</t>
  </si>
  <si>
    <t>橋本 喜与美</t>
  </si>
  <si>
    <t>戸松　博</t>
  </si>
  <si>
    <t>北岡　元</t>
  </si>
  <si>
    <t>森田博章</t>
  </si>
  <si>
    <t>大河原秀之</t>
  </si>
  <si>
    <t>寒川博司</t>
  </si>
  <si>
    <t>河野吉雄</t>
  </si>
  <si>
    <t>UITC</t>
  </si>
  <si>
    <t>門馬祐介</t>
  </si>
  <si>
    <t>落合真由美</t>
  </si>
  <si>
    <t>ウイング</t>
  </si>
  <si>
    <t>伊藤孝信</t>
  </si>
  <si>
    <t>阿久津精一</t>
  </si>
  <si>
    <t>URC</t>
  </si>
  <si>
    <t>山脇 祟</t>
  </si>
  <si>
    <t>山田　大介</t>
  </si>
  <si>
    <t>山田　茜</t>
  </si>
  <si>
    <t>山口俊雄</t>
  </si>
  <si>
    <t>河野泰行</t>
  </si>
  <si>
    <t>若林 宏紀</t>
  </si>
  <si>
    <t>フレンド</t>
  </si>
  <si>
    <t>フレンド</t>
  </si>
  <si>
    <t>小野田 修</t>
  </si>
  <si>
    <t>青木 正枝</t>
  </si>
  <si>
    <t>和田 明子</t>
  </si>
  <si>
    <t>神長 聖江</t>
  </si>
  <si>
    <t>瓦井 知子</t>
  </si>
  <si>
    <t>生澤 康夫</t>
  </si>
  <si>
    <t>高橋利通</t>
  </si>
  <si>
    <t>芳田由紀子</t>
  </si>
  <si>
    <t>安藤佳優</t>
  </si>
  <si>
    <t>フリー</t>
  </si>
  <si>
    <t>プチトマト</t>
  </si>
  <si>
    <t>ソイルタッチ</t>
  </si>
  <si>
    <t>安達照男</t>
  </si>
  <si>
    <t>宿島悟志</t>
  </si>
  <si>
    <t>町田謙一</t>
  </si>
  <si>
    <t>橋立友晴</t>
  </si>
  <si>
    <t>小峯千幸</t>
  </si>
  <si>
    <t>(</t>
  </si>
  <si>
    <t>外池勝次</t>
  </si>
  <si>
    <t>関西ペイント</t>
  </si>
  <si>
    <t>坂本卓也</t>
  </si>
  <si>
    <t>金子泰英</t>
  </si>
  <si>
    <t>池田　好子</t>
  </si>
  <si>
    <t>篠崎　稚子</t>
  </si>
  <si>
    <t>松島真由美</t>
  </si>
  <si>
    <t>ﾐｽﾚﾆｱｽ</t>
  </si>
  <si>
    <t>chickenhearts</t>
  </si>
  <si>
    <t>ウィング</t>
  </si>
  <si>
    <t>菊地美代子</t>
  </si>
  <si>
    <t>決勝トーナメント</t>
  </si>
  <si>
    <t>１ブロック１位</t>
  </si>
  <si>
    <t>２ブロック２位</t>
  </si>
  <si>
    <t>２ブロック１位</t>
  </si>
  <si>
    <t>１ブロック２位</t>
  </si>
  <si>
    <t>女子ダブルス　リーグ戦</t>
  </si>
  <si>
    <t>URC</t>
  </si>
  <si>
    <t>齋田 俊介</t>
  </si>
  <si>
    <t>チームSun</t>
  </si>
  <si>
    <t>根本己代子</t>
  </si>
  <si>
    <t>ｄ</t>
  </si>
  <si>
    <t>･</t>
  </si>
  <si>
    <t>第４ブロック２位</t>
  </si>
  <si>
    <t>第３ブロック１位</t>
  </si>
  <si>
    <t>第３ブロック２位</t>
  </si>
  <si>
    <t>第４ブロック１位</t>
  </si>
  <si>
    <t>ミックスダブルス　リーグ戦</t>
  </si>
  <si>
    <t>ミックスダブルス　決勝トーナメント</t>
  </si>
  <si>
    <t>高村直人</t>
  </si>
  <si>
    <t>小山南高校</t>
  </si>
  <si>
    <t>小山南高校　</t>
  </si>
  <si>
    <t>）</t>
  </si>
  <si>
    <t>（</t>
  </si>
  <si>
    <t>原田恒一</t>
  </si>
  <si>
    <t>川津宣之</t>
  </si>
  <si>
    <t>菊池淳一</t>
  </si>
  <si>
    <t>根本美代子</t>
  </si>
  <si>
    <t>bye</t>
  </si>
  <si>
    <t>門馬祐介</t>
  </si>
  <si>
    <t>清水隆亨</t>
  </si>
  <si>
    <t>bye</t>
  </si>
  <si>
    <t>河野吉雄</t>
  </si>
  <si>
    <t>清水隆亨</t>
  </si>
  <si>
    <t>若林宏紀</t>
  </si>
  <si>
    <t>本田幸三</t>
  </si>
  <si>
    <t>神崎洋平</t>
  </si>
  <si>
    <t>油家佑紀</t>
  </si>
  <si>
    <t>屋代紀明</t>
  </si>
  <si>
    <t>丹 敏亮</t>
  </si>
  <si>
    <t>廣田 俊</t>
  </si>
  <si>
    <t>倉島清治</t>
  </si>
  <si>
    <t>津田隆広</t>
  </si>
  <si>
    <t>竹澤佳満</t>
  </si>
  <si>
    <t>長岡大介</t>
  </si>
  <si>
    <t>白幡卓也</t>
  </si>
  <si>
    <t>松江賢治</t>
  </si>
  <si>
    <t>飯野拓哉</t>
  </si>
  <si>
    <t>二見卓哉</t>
  </si>
  <si>
    <t>池田峰人</t>
  </si>
  <si>
    <t>西岡伸悟</t>
  </si>
  <si>
    <t>朝倉規雄</t>
  </si>
  <si>
    <t>齋田俊介</t>
  </si>
  <si>
    <t>矢野美成</t>
  </si>
  <si>
    <t>田野井和己</t>
  </si>
  <si>
    <t>フレンド</t>
  </si>
  <si>
    <t>chickenhearts</t>
  </si>
  <si>
    <t>ＫＡＴＡ</t>
  </si>
  <si>
    <t>UITC</t>
  </si>
  <si>
    <t>ｿﾆｰTC</t>
  </si>
  <si>
    <t>チームSun</t>
  </si>
  <si>
    <t>ソイルタッチ</t>
  </si>
  <si>
    <t>URC</t>
  </si>
  <si>
    <t>D-Staff</t>
  </si>
  <si>
    <t>サトウＧＴＣ</t>
  </si>
  <si>
    <t>フリー</t>
  </si>
  <si>
    <t>プチトマト</t>
  </si>
  <si>
    <t>ウィング</t>
  </si>
  <si>
    <t>サトウGTC</t>
  </si>
  <si>
    <t>川田謙一</t>
  </si>
  <si>
    <t>青木  茂</t>
  </si>
  <si>
    <t>河野辺文隆</t>
  </si>
  <si>
    <t>石川幸次</t>
  </si>
  <si>
    <t>中村敏彦</t>
  </si>
  <si>
    <t>齋田俊介</t>
  </si>
  <si>
    <t>高橋宏幸</t>
  </si>
  <si>
    <t>宇賀神文雄</t>
  </si>
  <si>
    <t>照井栄光</t>
  </si>
  <si>
    <t>中里  守</t>
  </si>
  <si>
    <t>小野田修</t>
  </si>
  <si>
    <t>佐藤  誠</t>
  </si>
  <si>
    <t>石渡俊弘</t>
  </si>
  <si>
    <t>ウイング</t>
  </si>
  <si>
    <t>女子シングルス　リーグ戦</t>
  </si>
  <si>
    <t>和田 明子</t>
  </si>
  <si>
    <t>朝倉 規雄</t>
  </si>
  <si>
    <t>川津 宣行</t>
  </si>
  <si>
    <t>長倉 可織</t>
  </si>
  <si>
    <t>神山 由紀</t>
  </si>
  <si>
    <t>中村 宣子</t>
  </si>
  <si>
    <t>飯塚 絹代</t>
  </si>
  <si>
    <t>大橋 美保</t>
  </si>
  <si>
    <t>佐藤   誠</t>
  </si>
  <si>
    <t>小林 智子</t>
  </si>
  <si>
    <t>町田 謙一</t>
  </si>
  <si>
    <t>高橋 宏幸</t>
  </si>
  <si>
    <t>吉田  武</t>
  </si>
  <si>
    <t>吉田 友江</t>
  </si>
  <si>
    <t>市村加奈子</t>
  </si>
  <si>
    <t>宿島 悟志</t>
  </si>
  <si>
    <t>大橋 佑基</t>
  </si>
  <si>
    <t>宿島 努理</t>
  </si>
  <si>
    <t>大橋  勉</t>
  </si>
  <si>
    <t>ミックスダブルス</t>
  </si>
  <si>
    <t xml:space="preserve">  プチトマト</t>
  </si>
  <si>
    <t>ミスレニアス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</si>
</sst>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[&lt;=999]000;[&lt;=99999]000\-00;000\-0000"/>
    <numFmt numFmtId="182" formatCode="[$€-2]\ #,##0.00_);[Red]\([$€-2]\ #,##0.00\)"/>
    <numFmt numFmtId="183" formatCode="0.0_ "/>
    <numFmt numFmtId="184" formatCode="&quot;第&quot;\ 0\ &quot;シ&quot;&quot;ー&quot;&quot;ド&quot;"/>
  </numFmts>
  <fonts count="7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10"/>
      <name val="ＭＳ ゴシック"/>
      <family val="3"/>
    </font>
    <font>
      <sz val="11"/>
      <name val="HG創英角ﾎﾟｯﾌﾟ体"/>
      <family val="3"/>
    </font>
    <font>
      <sz val="11"/>
      <color indexed="10"/>
      <name val="HG創英角ﾎﾟｯﾌﾟ体"/>
      <family val="3"/>
    </font>
    <font>
      <sz val="11"/>
      <color indexed="14"/>
      <name val="HG創英角ﾎﾟｯﾌﾟ体"/>
      <family val="3"/>
    </font>
    <font>
      <i/>
      <sz val="11"/>
      <name val="HG創英角ｺﾞｼｯｸUB"/>
      <family val="3"/>
    </font>
    <font>
      <i/>
      <sz val="11"/>
      <color indexed="14"/>
      <name val="HG創英角ｺﾞｼｯｸUB"/>
      <family val="3"/>
    </font>
    <font>
      <b/>
      <sz val="11"/>
      <name val="ＭＳ ゴシック"/>
      <family val="3"/>
    </font>
    <font>
      <sz val="14"/>
      <name val="HG創英角ﾎﾟｯﾌﾟ体"/>
      <family val="3"/>
    </font>
    <font>
      <sz val="12"/>
      <name val="ＭＳ ゴシック"/>
      <family val="3"/>
    </font>
    <font>
      <sz val="11"/>
      <name val="HG創英角ｺﾞｼｯｸUB"/>
      <family val="3"/>
    </font>
    <font>
      <sz val="9"/>
      <color indexed="9"/>
      <name val="ＭＳ ゴシック"/>
      <family val="3"/>
    </font>
    <font>
      <sz val="11"/>
      <name val="HGP創英角ｺﾞｼｯｸUB"/>
      <family val="3"/>
    </font>
    <font>
      <i/>
      <sz val="11"/>
      <name val="HGP創英角ｺﾞｼｯｸUB"/>
      <family val="3"/>
    </font>
    <font>
      <sz val="9"/>
      <name val="ＭＳ Ｐゴシック"/>
      <family val="3"/>
    </font>
    <font>
      <sz val="18"/>
      <name val="HG創英角ﾎﾟｯﾌﾟ体"/>
      <family val="3"/>
    </font>
    <font>
      <sz val="18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20"/>
      <name val="ＭＳ Ｐ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9"/>
      <name val="ＭＳ ゴシック"/>
      <family val="3"/>
    </font>
    <font>
      <b/>
      <sz val="20"/>
      <color indexed="9"/>
      <name val="ＭＳ ゴシック"/>
      <family val="3"/>
    </font>
    <font>
      <sz val="14"/>
      <color indexed="14"/>
      <name val="ＭＳ ゴシック"/>
      <family val="3"/>
    </font>
    <font>
      <b/>
      <sz val="14"/>
      <color indexed="14"/>
      <name val="ＭＳ ゴシック"/>
      <family val="3"/>
    </font>
    <font>
      <sz val="16"/>
      <color indexed="14"/>
      <name val="ＭＳ ゴシック"/>
      <family val="3"/>
    </font>
    <font>
      <sz val="9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FF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1" applyNumberFormat="0" applyAlignment="0" applyProtection="0"/>
    <xf numFmtId="0" fontId="6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5" fillId="0" borderId="3" applyNumberFormat="0" applyFill="0" applyAlignment="0" applyProtection="0"/>
    <xf numFmtId="0" fontId="66" fillId="28" borderId="0" applyNumberFormat="0" applyBorder="0" applyAlignment="0" applyProtection="0"/>
    <xf numFmtId="0" fontId="67" fillId="29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29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6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180" fontId="4" fillId="0" borderId="0" xfId="0" applyNumberFormat="1" applyFont="1" applyFill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 shrinkToFit="1"/>
    </xf>
    <xf numFmtId="180" fontId="4" fillId="0" borderId="10" xfId="0" applyNumberFormat="1" applyFont="1" applyFill="1" applyBorder="1" applyAlignment="1">
      <alignment horizontal="center" vertical="center" shrinkToFit="1"/>
    </xf>
    <xf numFmtId="180" fontId="4" fillId="0" borderId="11" xfId="0" applyNumberFormat="1" applyFont="1" applyFill="1" applyBorder="1" applyAlignment="1">
      <alignment horizontal="center" vertical="center" shrinkToFit="1"/>
    </xf>
    <xf numFmtId="180" fontId="4" fillId="0" borderId="12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 shrinkToFit="1"/>
    </xf>
    <xf numFmtId="180" fontId="4" fillId="0" borderId="12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right" shrinkToFit="1"/>
    </xf>
    <xf numFmtId="180" fontId="4" fillId="0" borderId="0" xfId="0" applyNumberFormat="1" applyFont="1" applyFill="1" applyBorder="1" applyAlignment="1">
      <alignment horizontal="right" shrinkToFit="1"/>
    </xf>
    <xf numFmtId="180" fontId="6" fillId="0" borderId="0" xfId="0" applyNumberFormat="1" applyFont="1" applyFill="1" applyBorder="1" applyAlignment="1">
      <alignment horizontal="right" shrinkToFit="1"/>
    </xf>
    <xf numFmtId="180" fontId="4" fillId="0" borderId="14" xfId="0" applyNumberFormat="1" applyFont="1" applyFill="1" applyBorder="1" applyAlignment="1">
      <alignment horizontal="center" vertical="center" shrinkToFit="1"/>
    </xf>
    <xf numFmtId="180" fontId="4" fillId="0" borderId="15" xfId="0" applyNumberFormat="1" applyFont="1" applyFill="1" applyBorder="1" applyAlignment="1">
      <alignment horizontal="center" vertical="center" shrinkToFit="1"/>
    </xf>
    <xf numFmtId="180" fontId="4" fillId="0" borderId="16" xfId="0" applyNumberFormat="1" applyFont="1" applyFill="1" applyBorder="1" applyAlignment="1">
      <alignment horizontal="center" vertical="center" shrinkToFit="1"/>
    </xf>
    <xf numFmtId="184" fontId="5" fillId="0" borderId="12" xfId="0" applyNumberFormat="1" applyFont="1" applyFill="1" applyBorder="1" applyAlignment="1">
      <alignment horizontal="left" vertical="center" shrinkToFit="1"/>
    </xf>
    <xf numFmtId="180" fontId="4" fillId="0" borderId="17" xfId="0" applyNumberFormat="1" applyFont="1" applyFill="1" applyBorder="1" applyAlignment="1">
      <alignment horizontal="right" shrinkToFit="1"/>
    </xf>
    <xf numFmtId="180" fontId="7" fillId="0" borderId="0" xfId="0" applyNumberFormat="1" applyFont="1" applyFill="1" applyAlignment="1">
      <alignment horizontal="right" shrinkToFit="1"/>
    </xf>
    <xf numFmtId="180" fontId="7" fillId="0" borderId="0" xfId="0" applyNumberFormat="1" applyFont="1" applyFill="1" applyBorder="1" applyAlignment="1">
      <alignment horizontal="right" shrinkToFit="1"/>
    </xf>
    <xf numFmtId="180" fontId="7" fillId="0" borderId="12" xfId="0" applyNumberFormat="1" applyFont="1" applyFill="1" applyBorder="1" applyAlignment="1">
      <alignment horizontal="right" shrinkToFit="1"/>
    </xf>
    <xf numFmtId="180" fontId="7" fillId="0" borderId="18" xfId="0" applyNumberFormat="1" applyFont="1" applyFill="1" applyBorder="1" applyAlignment="1">
      <alignment horizontal="right" shrinkToFit="1"/>
    </xf>
    <xf numFmtId="180" fontId="8" fillId="0" borderId="17" xfId="0" applyNumberFormat="1" applyFont="1" applyFill="1" applyBorder="1" applyAlignment="1" quotePrefix="1">
      <alignment horizontal="right" shrinkToFit="1"/>
    </xf>
    <xf numFmtId="180" fontId="7" fillId="0" borderId="19" xfId="0" applyNumberFormat="1" applyFont="1" applyFill="1" applyBorder="1" applyAlignment="1">
      <alignment horizontal="right" shrinkToFit="1"/>
    </xf>
    <xf numFmtId="180" fontId="7" fillId="0" borderId="20" xfId="0" applyNumberFormat="1" applyFont="1" applyFill="1" applyBorder="1" applyAlignment="1">
      <alignment horizontal="right" shrinkToFit="1"/>
    </xf>
    <xf numFmtId="180" fontId="7" fillId="0" borderId="21" xfId="0" applyNumberFormat="1" applyFont="1" applyFill="1" applyBorder="1" applyAlignment="1">
      <alignment horizontal="right" shrinkToFit="1"/>
    </xf>
    <xf numFmtId="180" fontId="9" fillId="0" borderId="0" xfId="0" applyNumberFormat="1" applyFont="1" applyFill="1" applyBorder="1" applyAlignment="1" quotePrefix="1">
      <alignment horizontal="right" shrinkToFit="1"/>
    </xf>
    <xf numFmtId="180" fontId="9" fillId="0" borderId="22" xfId="0" applyNumberFormat="1" applyFont="1" applyFill="1" applyBorder="1" applyAlignment="1" quotePrefix="1">
      <alignment horizontal="right" shrinkToFit="1"/>
    </xf>
    <xf numFmtId="180" fontId="7" fillId="0" borderId="23" xfId="0" applyNumberFormat="1" applyFont="1" applyFill="1" applyBorder="1" applyAlignment="1">
      <alignment horizontal="right" shrinkToFit="1"/>
    </xf>
    <xf numFmtId="180" fontId="9" fillId="0" borderId="17" xfId="0" applyNumberFormat="1" applyFont="1" applyFill="1" applyBorder="1" applyAlignment="1" quotePrefix="1">
      <alignment horizontal="right" shrinkToFit="1"/>
    </xf>
    <xf numFmtId="180" fontId="7" fillId="0" borderId="24" xfId="0" applyNumberFormat="1" applyFont="1" applyFill="1" applyBorder="1" applyAlignment="1">
      <alignment horizontal="right" shrinkToFit="1"/>
    </xf>
    <xf numFmtId="180" fontId="9" fillId="0" borderId="24" xfId="0" applyNumberFormat="1" applyFont="1" applyFill="1" applyBorder="1" applyAlignment="1" quotePrefix="1">
      <alignment horizontal="right" shrinkToFit="1"/>
    </xf>
    <xf numFmtId="180" fontId="8" fillId="0" borderId="25" xfId="0" applyNumberFormat="1" applyFont="1" applyFill="1" applyBorder="1" applyAlignment="1">
      <alignment horizontal="right" shrinkToFit="1"/>
    </xf>
    <xf numFmtId="180" fontId="9" fillId="0" borderId="26" xfId="0" applyNumberFormat="1" applyFont="1" applyFill="1" applyBorder="1" applyAlignment="1" quotePrefix="1">
      <alignment horizontal="right" shrinkToFit="1"/>
    </xf>
    <xf numFmtId="180" fontId="7" fillId="0" borderId="27" xfId="0" applyNumberFormat="1" applyFont="1" applyFill="1" applyBorder="1" applyAlignment="1">
      <alignment horizontal="right" shrinkToFit="1"/>
    </xf>
    <xf numFmtId="180" fontId="8" fillId="0" borderId="17" xfId="0" applyNumberFormat="1" applyFont="1" applyFill="1" applyBorder="1" applyAlignment="1">
      <alignment horizontal="right" shrinkToFit="1"/>
    </xf>
    <xf numFmtId="180" fontId="8" fillId="0" borderId="0" xfId="0" applyNumberFormat="1" applyFont="1" applyFill="1" applyBorder="1" applyAlignment="1">
      <alignment horizontal="right" shrinkToFit="1"/>
    </xf>
    <xf numFmtId="180" fontId="7" fillId="0" borderId="25" xfId="0" applyNumberFormat="1" applyFont="1" applyFill="1" applyBorder="1" applyAlignment="1">
      <alignment horizontal="right" shrinkToFit="1"/>
    </xf>
    <xf numFmtId="180" fontId="7" fillId="0" borderId="17" xfId="0" applyNumberFormat="1" applyFont="1" applyFill="1" applyBorder="1" applyAlignment="1">
      <alignment horizontal="right" shrinkToFit="1"/>
    </xf>
    <xf numFmtId="180" fontId="8" fillId="0" borderId="26" xfId="0" applyNumberFormat="1" applyFont="1" applyFill="1" applyBorder="1" applyAlignment="1">
      <alignment horizontal="right" shrinkToFit="1"/>
    </xf>
    <xf numFmtId="180" fontId="10" fillId="0" borderId="0" xfId="0" applyNumberFormat="1" applyFont="1" applyFill="1" applyAlignment="1">
      <alignment horizontal="center" vertical="center" shrinkToFit="1"/>
    </xf>
    <xf numFmtId="180" fontId="10" fillId="0" borderId="0" xfId="0" applyNumberFormat="1" applyFont="1" applyFill="1" applyBorder="1" applyAlignment="1">
      <alignment horizontal="center" vertical="center" shrinkToFit="1"/>
    </xf>
    <xf numFmtId="180" fontId="10" fillId="0" borderId="10" xfId="0" applyNumberFormat="1" applyFont="1" applyFill="1" applyBorder="1" applyAlignment="1">
      <alignment horizontal="center" vertical="center" shrinkToFit="1"/>
    </xf>
    <xf numFmtId="180" fontId="10" fillId="0" borderId="28" xfId="0" applyNumberFormat="1" applyFont="1" applyFill="1" applyBorder="1" applyAlignment="1">
      <alignment horizontal="center" vertical="center" shrinkToFit="1"/>
    </xf>
    <xf numFmtId="180" fontId="10" fillId="0" borderId="29" xfId="0" applyNumberFormat="1" applyFont="1" applyFill="1" applyBorder="1" applyAlignment="1">
      <alignment horizontal="center" vertical="center" shrinkToFit="1"/>
    </xf>
    <xf numFmtId="180" fontId="10" fillId="0" borderId="30" xfId="0" applyNumberFormat="1" applyFont="1" applyFill="1" applyBorder="1" applyAlignment="1">
      <alignment horizontal="center" vertical="center" shrinkToFit="1"/>
    </xf>
    <xf numFmtId="180" fontId="11" fillId="0" borderId="29" xfId="0" applyNumberFormat="1" applyFont="1" applyFill="1" applyBorder="1" applyAlignment="1" quotePrefix="1">
      <alignment horizontal="center" vertical="center" shrinkToFit="1"/>
    </xf>
    <xf numFmtId="180" fontId="8" fillId="0" borderId="21" xfId="0" applyNumberFormat="1" applyFont="1" applyFill="1" applyBorder="1" applyAlignment="1">
      <alignment horizontal="right" shrinkToFit="1"/>
    </xf>
    <xf numFmtId="180" fontId="7" fillId="0" borderId="26" xfId="0" applyNumberFormat="1" applyFont="1" applyFill="1" applyBorder="1" applyAlignment="1">
      <alignment horizontal="right" shrinkToFit="1"/>
    </xf>
    <xf numFmtId="180" fontId="4" fillId="0" borderId="31" xfId="0" applyNumberFormat="1" applyFont="1" applyFill="1" applyBorder="1" applyAlignment="1">
      <alignment horizontal="center" vertical="center" shrinkToFit="1"/>
    </xf>
    <xf numFmtId="180" fontId="4" fillId="0" borderId="32" xfId="0" applyNumberFormat="1" applyFont="1" applyFill="1" applyBorder="1" applyAlignment="1">
      <alignment horizontal="center" vertical="center" shrinkToFit="1"/>
    </xf>
    <xf numFmtId="180" fontId="4" fillId="0" borderId="33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34" xfId="0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shrinkToFit="1"/>
    </xf>
    <xf numFmtId="49" fontId="4" fillId="0" borderId="34" xfId="0" applyNumberFormat="1" applyFont="1" applyBorder="1" applyAlignment="1">
      <alignment horizontal="center" shrinkToFit="1"/>
    </xf>
    <xf numFmtId="0" fontId="5" fillId="0" borderId="0" xfId="0" applyFont="1" applyAlignment="1">
      <alignment/>
    </xf>
    <xf numFmtId="180" fontId="4" fillId="0" borderId="28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left" shrinkToFit="1"/>
    </xf>
    <xf numFmtId="0" fontId="12" fillId="32" borderId="12" xfId="0" applyFont="1" applyFill="1" applyBorder="1" applyAlignment="1">
      <alignment horizontal="center" shrinkToFit="1"/>
    </xf>
    <xf numFmtId="180" fontId="4" fillId="0" borderId="12" xfId="62" applyNumberFormat="1" applyFont="1" applyFill="1" applyBorder="1" applyAlignment="1">
      <alignment horizontal="center" vertical="center"/>
      <protection/>
    </xf>
    <xf numFmtId="180" fontId="4" fillId="0" borderId="23" xfId="0" applyNumberFormat="1" applyFont="1" applyFill="1" applyBorder="1" applyAlignment="1">
      <alignment horizontal="center" vertical="center" shrinkToFit="1"/>
    </xf>
    <xf numFmtId="180" fontId="4" fillId="0" borderId="23" xfId="0" applyNumberFormat="1" applyFont="1" applyFill="1" applyBorder="1" applyAlignment="1">
      <alignment horizontal="center" vertical="center"/>
    </xf>
    <xf numFmtId="184" fontId="16" fillId="0" borderId="12" xfId="0" applyNumberFormat="1" applyFont="1" applyFill="1" applyBorder="1" applyAlignment="1">
      <alignment horizontal="left" vertical="center" shrinkToFi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184" fontId="16" fillId="0" borderId="12" xfId="0" applyNumberFormat="1" applyFont="1" applyFill="1" applyBorder="1" applyAlignment="1">
      <alignment horizontal="left" vertical="center" shrinkToFit="1"/>
    </xf>
    <xf numFmtId="0" fontId="4" fillId="0" borderId="0" xfId="0" applyFont="1" applyAlignment="1">
      <alignment/>
    </xf>
    <xf numFmtId="0" fontId="12" fillId="33" borderId="12" xfId="0" applyFont="1" applyFill="1" applyBorder="1" applyAlignment="1">
      <alignment horizontal="center" shrinkToFit="1"/>
    </xf>
    <xf numFmtId="0" fontId="12" fillId="33" borderId="0" xfId="0" applyFont="1" applyFill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80" fontId="4" fillId="0" borderId="32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27" xfId="0" applyNumberFormat="1" applyFont="1" applyBorder="1" applyAlignment="1">
      <alignment horizontal="left"/>
    </xf>
    <xf numFmtId="0" fontId="21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center" shrinkToFit="1"/>
    </xf>
    <xf numFmtId="0" fontId="4" fillId="0" borderId="0" xfId="0" applyFont="1" applyBorder="1" applyAlignment="1">
      <alignment horizontal="center" vertical="center"/>
    </xf>
    <xf numFmtId="180" fontId="22" fillId="0" borderId="32" xfId="0" applyNumberFormat="1" applyFont="1" applyFill="1" applyBorder="1" applyAlignment="1">
      <alignment horizontal="center" vertical="center"/>
    </xf>
    <xf numFmtId="180" fontId="4" fillId="0" borderId="12" xfId="61" applyNumberFormat="1" applyFont="1" applyFill="1" applyBorder="1" applyAlignment="1">
      <alignment horizontal="center" vertical="center"/>
      <protection/>
    </xf>
    <xf numFmtId="180" fontId="25" fillId="0" borderId="12" xfId="0" applyNumberFormat="1" applyFont="1" applyFill="1" applyBorder="1" applyAlignment="1">
      <alignment horizontal="center" vertical="center"/>
    </xf>
    <xf numFmtId="180" fontId="22" fillId="0" borderId="31" xfId="0" applyNumberFormat="1" applyFont="1" applyFill="1" applyBorder="1" applyAlignment="1">
      <alignment horizontal="center" vertical="center" shrinkToFit="1"/>
    </xf>
    <xf numFmtId="180" fontId="22" fillId="0" borderId="0" xfId="0" applyNumberFormat="1" applyFont="1" applyFill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/>
    </xf>
    <xf numFmtId="0" fontId="14" fillId="0" borderId="0" xfId="0" applyFont="1" applyAlignment="1">
      <alignment/>
    </xf>
    <xf numFmtId="180" fontId="22" fillId="0" borderId="32" xfId="0" applyNumberFormat="1" applyFont="1" applyFill="1" applyBorder="1" applyAlignment="1">
      <alignment horizontal="center" vertical="center" shrinkToFit="1"/>
    </xf>
    <xf numFmtId="180" fontId="4" fillId="0" borderId="27" xfId="0" applyNumberFormat="1" applyFont="1" applyFill="1" applyBorder="1" applyAlignment="1">
      <alignment horizontal="center" vertical="center" shrinkToFit="1"/>
    </xf>
    <xf numFmtId="180" fontId="4" fillId="0" borderId="17" xfId="0" applyNumberFormat="1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80" fontId="14" fillId="0" borderId="12" xfId="0" applyNumberFormat="1" applyFont="1" applyFill="1" applyBorder="1" applyAlignment="1">
      <alignment horizontal="center" vertical="center" shrinkToFit="1"/>
    </xf>
    <xf numFmtId="180" fontId="22" fillId="0" borderId="12" xfId="61" applyNumberFormat="1" applyFont="1" applyFill="1" applyBorder="1" applyAlignment="1">
      <alignment horizontal="center" vertical="center" shrinkToFit="1"/>
      <protection/>
    </xf>
    <xf numFmtId="180" fontId="22" fillId="0" borderId="0" xfId="0" applyNumberFormat="1" applyFont="1" applyFill="1" applyBorder="1" applyAlignment="1">
      <alignment horizontal="center" vertical="center" shrinkToFit="1"/>
    </xf>
    <xf numFmtId="180" fontId="22" fillId="0" borderId="12" xfId="0" applyNumberFormat="1" applyFont="1" applyFill="1" applyBorder="1" applyAlignment="1">
      <alignment horizontal="center" vertical="center" shrinkToFit="1"/>
    </xf>
    <xf numFmtId="180" fontId="30" fillId="0" borderId="12" xfId="0" applyNumberFormat="1" applyFont="1" applyFill="1" applyBorder="1" applyAlignment="1">
      <alignment horizontal="center" vertical="center" shrinkToFit="1"/>
    </xf>
    <xf numFmtId="180" fontId="22" fillId="0" borderId="12" xfId="62" applyNumberFormat="1" applyFont="1" applyFill="1" applyBorder="1" applyAlignment="1">
      <alignment horizontal="center" vertical="center" shrinkToFit="1"/>
      <protection/>
    </xf>
    <xf numFmtId="180" fontId="14" fillId="0" borderId="12" xfId="0" applyNumberFormat="1" applyFont="1" applyFill="1" applyBorder="1" applyAlignment="1">
      <alignment horizontal="center" vertical="center"/>
    </xf>
    <xf numFmtId="180" fontId="14" fillId="0" borderId="31" xfId="0" applyNumberFormat="1" applyFont="1" applyFill="1" applyBorder="1" applyAlignment="1">
      <alignment horizontal="center" vertical="center"/>
    </xf>
    <xf numFmtId="180" fontId="14" fillId="0" borderId="32" xfId="0" applyNumberFormat="1" applyFont="1" applyFill="1" applyBorder="1" applyAlignment="1">
      <alignment horizontal="center" vertical="center"/>
    </xf>
    <xf numFmtId="0" fontId="26" fillId="0" borderId="32" xfId="0" applyFont="1" applyBorder="1" applyAlignment="1">
      <alignment vertical="center"/>
    </xf>
    <xf numFmtId="180" fontId="14" fillId="0" borderId="0" xfId="0" applyNumberFormat="1" applyFont="1" applyFill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0" fontId="14" fillId="0" borderId="31" xfId="0" applyNumberFormat="1" applyFont="1" applyFill="1" applyBorder="1" applyAlignment="1">
      <alignment horizontal="center" vertical="center" shrinkToFit="1"/>
    </xf>
    <xf numFmtId="180" fontId="14" fillId="0" borderId="32" xfId="0" applyNumberFormat="1" applyFont="1" applyFill="1" applyBorder="1" applyAlignment="1">
      <alignment horizontal="center" vertical="center" shrinkToFit="1"/>
    </xf>
    <xf numFmtId="180" fontId="27" fillId="0" borderId="12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center" readingOrder="1"/>
    </xf>
    <xf numFmtId="180" fontId="4" fillId="0" borderId="18" xfId="0" applyNumberFormat="1" applyFont="1" applyFill="1" applyBorder="1" applyAlignment="1">
      <alignment horizontal="center" vertical="center" shrinkToFit="1"/>
    </xf>
    <xf numFmtId="180" fontId="4" fillId="0" borderId="19" xfId="0" applyNumberFormat="1" applyFont="1" applyFill="1" applyBorder="1" applyAlignment="1">
      <alignment horizontal="center" vertical="center" shrinkToFit="1"/>
    </xf>
    <xf numFmtId="180" fontId="28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31" fillId="0" borderId="0" xfId="0" applyNumberFormat="1" applyFont="1" applyFill="1" applyAlignment="1">
      <alignment horizontal="center" vertical="center"/>
    </xf>
    <xf numFmtId="0" fontId="31" fillId="0" borderId="0" xfId="0" applyFont="1" applyAlignment="1">
      <alignment/>
    </xf>
    <xf numFmtId="0" fontId="14" fillId="0" borderId="31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80" fontId="28" fillId="0" borderId="0" xfId="0" applyNumberFormat="1" applyFont="1" applyFill="1" applyAlignment="1">
      <alignment horizontal="center" vertical="center"/>
    </xf>
    <xf numFmtId="180" fontId="23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9" fillId="0" borderId="0" xfId="0" applyFont="1" applyAlignment="1">
      <alignment horizontal="left"/>
    </xf>
    <xf numFmtId="180" fontId="28" fillId="0" borderId="12" xfId="0" applyNumberFormat="1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/>
    </xf>
    <xf numFmtId="0" fontId="57" fillId="0" borderId="33" xfId="0" applyFont="1" applyBorder="1" applyAlignment="1">
      <alignment/>
    </xf>
    <xf numFmtId="0" fontId="22" fillId="0" borderId="0" xfId="0" applyFont="1" applyBorder="1" applyAlignment="1">
      <alignment/>
    </xf>
    <xf numFmtId="180" fontId="22" fillId="0" borderId="0" xfId="0" applyNumberFormat="1" applyFont="1" applyFill="1" applyAlignment="1">
      <alignment horizontal="center" vertical="center"/>
    </xf>
    <xf numFmtId="0" fontId="22" fillId="0" borderId="0" xfId="0" applyFont="1" applyBorder="1" applyAlignment="1">
      <alignment shrinkToFit="1"/>
    </xf>
    <xf numFmtId="0" fontId="58" fillId="32" borderId="12" xfId="0" applyFont="1" applyFill="1" applyBorder="1" applyAlignment="1">
      <alignment horizontal="center" shrinkToFit="1"/>
    </xf>
    <xf numFmtId="0" fontId="57" fillId="0" borderId="0" xfId="0" applyFont="1" applyBorder="1" applyAlignment="1">
      <alignment shrinkToFit="1"/>
    </xf>
    <xf numFmtId="0" fontId="14" fillId="0" borderId="0" xfId="0" applyFont="1" applyAlignment="1">
      <alignment shrinkToFit="1"/>
    </xf>
    <xf numFmtId="180" fontId="28" fillId="0" borderId="31" xfId="0" applyNumberFormat="1" applyFont="1" applyFill="1" applyBorder="1" applyAlignment="1">
      <alignment horizontal="center" vertical="center"/>
    </xf>
    <xf numFmtId="180" fontId="28" fillId="0" borderId="32" xfId="0" applyNumberFormat="1" applyFont="1" applyFill="1" applyBorder="1" applyAlignment="1">
      <alignment horizontal="center" vertical="center"/>
    </xf>
    <xf numFmtId="0" fontId="59" fillId="0" borderId="32" xfId="0" applyFont="1" applyBorder="1" applyAlignment="1">
      <alignment vertical="center"/>
    </xf>
    <xf numFmtId="180" fontId="14" fillId="0" borderId="0" xfId="0" applyNumberFormat="1" applyFont="1" applyFill="1" applyBorder="1" applyAlignment="1">
      <alignment horizontal="center" vertical="center" shrinkToFit="1"/>
    </xf>
    <xf numFmtId="180" fontId="14" fillId="0" borderId="0" xfId="0" applyNumberFormat="1" applyFont="1" applyFill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様式　氏名と所属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685800</xdr:colOff>
      <xdr:row>0</xdr:row>
      <xdr:rowOff>152400</xdr:rowOff>
    </xdr:from>
    <xdr:to>
      <xdr:col>19</xdr:col>
      <xdr:colOff>66675</xdr:colOff>
      <xdr:row>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62550" y="152400"/>
          <a:ext cx="3571875" cy="447675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男子シングルス</a:t>
          </a:r>
        </a:p>
      </xdr:txBody>
    </xdr:sp>
    <xdr:clientData/>
  </xdr:twoCellAnchor>
  <xdr:twoCellAnchor>
    <xdr:from>
      <xdr:col>1</xdr:col>
      <xdr:colOff>114300</xdr:colOff>
      <xdr:row>63</xdr:row>
      <xdr:rowOff>85725</xdr:rowOff>
    </xdr:from>
    <xdr:to>
      <xdr:col>2</xdr:col>
      <xdr:colOff>371475</xdr:colOff>
      <xdr:row>66</xdr:row>
      <xdr:rowOff>161925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295275" y="12963525"/>
          <a:ext cx="6286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ｺﾝｿﾚ</a:t>
          </a:r>
          <a:r>
            <a:rPr lang="en-US" cap="none" sz="14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
１位</a:t>
          </a:r>
        </a:p>
      </xdr:txBody>
    </xdr:sp>
    <xdr:clientData/>
  </xdr:twoCellAnchor>
  <xdr:twoCellAnchor>
    <xdr:from>
      <xdr:col>24</xdr:col>
      <xdr:colOff>76200</xdr:colOff>
      <xdr:row>64</xdr:row>
      <xdr:rowOff>28575</xdr:rowOff>
    </xdr:from>
    <xdr:to>
      <xdr:col>25</xdr:col>
      <xdr:colOff>342900</xdr:colOff>
      <xdr:row>66</xdr:row>
      <xdr:rowOff>200025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11315700" y="13068300"/>
          <a:ext cx="781050" cy="495300"/>
        </a:xfrm>
        <a:prstGeom prst="rect">
          <a:avLst/>
        </a:prstGeom>
        <a:solidFill>
          <a:srgbClr val="FFFFFF"/>
        </a:solidFill>
        <a:ln w="317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FF00FF"/>
              </a:solidFill>
            </a:rPr>
            <a:t>優　勝</a:t>
          </a:r>
        </a:p>
      </xdr:txBody>
    </xdr:sp>
    <xdr:clientData/>
  </xdr:twoCellAnchor>
  <xdr:twoCellAnchor>
    <xdr:from>
      <xdr:col>11</xdr:col>
      <xdr:colOff>95250</xdr:colOff>
      <xdr:row>0</xdr:row>
      <xdr:rowOff>228600</xdr:rowOff>
    </xdr:from>
    <xdr:to>
      <xdr:col>13</xdr:col>
      <xdr:colOff>314325</xdr:colOff>
      <xdr:row>2</xdr:row>
      <xdr:rowOff>95250</xdr:rowOff>
    </xdr:to>
    <xdr:sp>
      <xdr:nvSpPr>
        <xdr:cNvPr id="4" name="AutoShape 18"/>
        <xdr:cNvSpPr>
          <a:spLocks/>
        </xdr:cNvSpPr>
      </xdr:nvSpPr>
      <xdr:spPr>
        <a:xfrm>
          <a:off x="4143375" y="228600"/>
          <a:ext cx="647700" cy="400050"/>
        </a:xfrm>
        <a:prstGeom prst="wedgeRectCallout">
          <a:avLst>
            <a:gd name="adj1" fmla="val -26472"/>
            <a:gd name="adj2" fmla="val 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エントリー番号</a:t>
          </a:r>
        </a:p>
      </xdr:txBody>
    </xdr:sp>
    <xdr:clientData/>
  </xdr:twoCellAnchor>
  <xdr:twoCellAnchor>
    <xdr:from>
      <xdr:col>21</xdr:col>
      <xdr:colOff>485775</xdr:colOff>
      <xdr:row>1</xdr:row>
      <xdr:rowOff>19050</xdr:rowOff>
    </xdr:from>
    <xdr:to>
      <xdr:col>24</xdr:col>
      <xdr:colOff>438150</xdr:colOff>
      <xdr:row>2</xdr:row>
      <xdr:rowOff>190500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0182225" y="285750"/>
          <a:ext cx="1495425" cy="4381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本　戦</a:t>
          </a:r>
        </a:p>
      </xdr:txBody>
    </xdr:sp>
    <xdr:clientData/>
  </xdr:twoCellAnchor>
  <xdr:twoCellAnchor>
    <xdr:from>
      <xdr:col>2</xdr:col>
      <xdr:colOff>238125</xdr:colOff>
      <xdr:row>0</xdr:row>
      <xdr:rowOff>219075</xdr:rowOff>
    </xdr:from>
    <xdr:to>
      <xdr:col>6</xdr:col>
      <xdr:colOff>476250</xdr:colOff>
      <xdr:row>2</xdr:row>
      <xdr:rowOff>38100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790575" y="219075"/>
          <a:ext cx="2181225" cy="3524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コンソレーション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0</xdr:row>
      <xdr:rowOff>104775</xdr:rowOff>
    </xdr:from>
    <xdr:to>
      <xdr:col>17</xdr:col>
      <xdr:colOff>28575</xdr:colOff>
      <xdr:row>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33975" y="104775"/>
          <a:ext cx="3495675" cy="4953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男子ダブルス</a:t>
          </a:r>
        </a:p>
      </xdr:txBody>
    </xdr:sp>
    <xdr:clientData/>
  </xdr:twoCellAnchor>
  <xdr:twoCellAnchor>
    <xdr:from>
      <xdr:col>1</xdr:col>
      <xdr:colOff>161925</xdr:colOff>
      <xdr:row>32</xdr:row>
      <xdr:rowOff>114300</xdr:rowOff>
    </xdr:from>
    <xdr:to>
      <xdr:col>2</xdr:col>
      <xdr:colOff>390525</xdr:colOff>
      <xdr:row>34</xdr:row>
      <xdr:rowOff>219075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533400" y="8001000"/>
          <a:ext cx="7143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ｺﾝｿﾚ</a:t>
          </a:r>
          <a:r>
            <a:rPr lang="en-US" cap="none" sz="1400" b="1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
１位</a:t>
          </a:r>
        </a:p>
      </xdr:txBody>
    </xdr:sp>
    <xdr:clientData/>
  </xdr:twoCellAnchor>
  <xdr:twoCellAnchor>
    <xdr:from>
      <xdr:col>24</xdr:col>
      <xdr:colOff>200025</xdr:colOff>
      <xdr:row>32</xdr:row>
      <xdr:rowOff>28575</xdr:rowOff>
    </xdr:from>
    <xdr:to>
      <xdr:col>25</xdr:col>
      <xdr:colOff>381000</xdr:colOff>
      <xdr:row>34</xdr:row>
      <xdr:rowOff>114300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12163425" y="7915275"/>
          <a:ext cx="695325" cy="523875"/>
        </a:xfrm>
        <a:prstGeom prst="rect">
          <a:avLst/>
        </a:prstGeom>
        <a:solidFill>
          <a:srgbClr val="FFFFFF"/>
        </a:solidFill>
        <a:ln w="317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優</a:t>
          </a:r>
          <a:r>
            <a:rPr lang="en-US" cap="none" sz="16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6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勝</a:t>
          </a:r>
        </a:p>
      </xdr:txBody>
    </xdr:sp>
    <xdr:clientData/>
  </xdr:twoCellAnchor>
  <xdr:twoCellAnchor>
    <xdr:from>
      <xdr:col>8</xdr:col>
      <xdr:colOff>133350</xdr:colOff>
      <xdr:row>0</xdr:row>
      <xdr:rowOff>257175</xdr:rowOff>
    </xdr:from>
    <xdr:to>
      <xdr:col>10</xdr:col>
      <xdr:colOff>304800</xdr:colOff>
      <xdr:row>2</xdr:row>
      <xdr:rowOff>104775</xdr:rowOff>
    </xdr:to>
    <xdr:sp>
      <xdr:nvSpPr>
        <xdr:cNvPr id="4" name="AutoShape 80"/>
        <xdr:cNvSpPr>
          <a:spLocks/>
        </xdr:cNvSpPr>
      </xdr:nvSpPr>
      <xdr:spPr>
        <a:xfrm>
          <a:off x="3714750" y="257175"/>
          <a:ext cx="619125" cy="381000"/>
        </a:xfrm>
        <a:prstGeom prst="wedgeRectCallout">
          <a:avLst>
            <a:gd name="adj1" fmla="val -26472"/>
            <a:gd name="adj2" fmla="val 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エントリー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番号</a:t>
          </a:r>
        </a:p>
      </xdr:txBody>
    </xdr:sp>
    <xdr:clientData/>
  </xdr:twoCellAnchor>
  <xdr:twoCellAnchor>
    <xdr:from>
      <xdr:col>21</xdr:col>
      <xdr:colOff>409575</xdr:colOff>
      <xdr:row>1</xdr:row>
      <xdr:rowOff>9525</xdr:rowOff>
    </xdr:from>
    <xdr:to>
      <xdr:col>25</xdr:col>
      <xdr:colOff>123825</xdr:colOff>
      <xdr:row>2</xdr:row>
      <xdr:rowOff>123825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0829925" y="276225"/>
          <a:ext cx="1771650" cy="3810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本　戦</a:t>
          </a:r>
        </a:p>
      </xdr:txBody>
    </xdr:sp>
    <xdr:clientData/>
  </xdr:twoCellAnchor>
  <xdr:twoCellAnchor>
    <xdr:from>
      <xdr:col>1</xdr:col>
      <xdr:colOff>200025</xdr:colOff>
      <xdr:row>0</xdr:row>
      <xdr:rowOff>238125</xdr:rowOff>
    </xdr:from>
    <xdr:to>
      <xdr:col>6</xdr:col>
      <xdr:colOff>152400</xdr:colOff>
      <xdr:row>2</xdr:row>
      <xdr:rowOff>66675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571500" y="238125"/>
          <a:ext cx="2381250" cy="3619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コンソレーション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7</xdr:row>
      <xdr:rowOff>638175</xdr:rowOff>
    </xdr:from>
    <xdr:to>
      <xdr:col>12</xdr:col>
      <xdr:colOff>19050</xdr:colOff>
      <xdr:row>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7639050" y="3286125"/>
          <a:ext cx="10382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2</xdr:row>
      <xdr:rowOff>19050</xdr:rowOff>
    </xdr:from>
    <xdr:to>
      <xdr:col>11</xdr:col>
      <xdr:colOff>638175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33975" y="590550"/>
          <a:ext cx="2914650" cy="3143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予選リーグ</a:t>
          </a:r>
        </a:p>
      </xdr:txBody>
    </xdr:sp>
    <xdr:clientData/>
  </xdr:twoCellAnchor>
  <xdr:twoCellAnchor>
    <xdr:from>
      <xdr:col>7</xdr:col>
      <xdr:colOff>857250</xdr:colOff>
      <xdr:row>21</xdr:row>
      <xdr:rowOff>123825</xdr:rowOff>
    </xdr:from>
    <xdr:to>
      <xdr:col>12</xdr:col>
      <xdr:colOff>533400</xdr:colOff>
      <xdr:row>22</xdr:row>
      <xdr:rowOff>209550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295900" y="8401050"/>
          <a:ext cx="3886200" cy="3238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決勝トーナメント</a:t>
          </a:r>
        </a:p>
      </xdr:txBody>
    </xdr:sp>
    <xdr:clientData/>
  </xdr:twoCellAnchor>
  <xdr:twoCellAnchor>
    <xdr:from>
      <xdr:col>13</xdr:col>
      <xdr:colOff>171450</xdr:colOff>
      <xdr:row>26</xdr:row>
      <xdr:rowOff>66675</xdr:rowOff>
    </xdr:from>
    <xdr:to>
      <xdr:col>14</xdr:col>
      <xdr:colOff>123825</xdr:colOff>
      <xdr:row>27</xdr:row>
      <xdr:rowOff>285750</xdr:rowOff>
    </xdr:to>
    <xdr:sp>
      <xdr:nvSpPr>
        <xdr:cNvPr id="3" name="正方形/長方形 4"/>
        <xdr:cNvSpPr>
          <a:spLocks/>
        </xdr:cNvSpPr>
      </xdr:nvSpPr>
      <xdr:spPr>
        <a:xfrm>
          <a:off x="10058400" y="9725025"/>
          <a:ext cx="11906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優勝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16</xdr:row>
      <xdr:rowOff>9525</xdr:rowOff>
    </xdr:from>
    <xdr:to>
      <xdr:col>15</xdr:col>
      <xdr:colOff>0</xdr:colOff>
      <xdr:row>17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7848600" y="6877050"/>
          <a:ext cx="7048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323850</xdr:rowOff>
    </xdr:from>
    <xdr:to>
      <xdr:col>12</xdr:col>
      <xdr:colOff>9525</xdr:colOff>
      <xdr:row>43</xdr:row>
      <xdr:rowOff>323850</xdr:rowOff>
    </xdr:to>
    <xdr:sp>
      <xdr:nvSpPr>
        <xdr:cNvPr id="2" name="直線コネクタ 6"/>
        <xdr:cNvSpPr>
          <a:spLocks/>
        </xdr:cNvSpPr>
      </xdr:nvSpPr>
      <xdr:spPr>
        <a:xfrm>
          <a:off x="5734050" y="17792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48</xdr:row>
      <xdr:rowOff>28575</xdr:rowOff>
    </xdr:from>
    <xdr:to>
      <xdr:col>16</xdr:col>
      <xdr:colOff>85725</xdr:colOff>
      <xdr:row>48</xdr:row>
      <xdr:rowOff>428625</xdr:rowOff>
    </xdr:to>
    <xdr:sp>
      <xdr:nvSpPr>
        <xdr:cNvPr id="3" name="正方形/長方形 3"/>
        <xdr:cNvSpPr>
          <a:spLocks/>
        </xdr:cNvSpPr>
      </xdr:nvSpPr>
      <xdr:spPr>
        <a:xfrm>
          <a:off x="8391525" y="19888200"/>
          <a:ext cx="7524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優勝</a:t>
          </a:r>
        </a:p>
      </xdr:txBody>
    </xdr:sp>
    <xdr:clientData/>
  </xdr:twoCellAnchor>
  <xdr:twoCellAnchor>
    <xdr:from>
      <xdr:col>10</xdr:col>
      <xdr:colOff>0</xdr:colOff>
      <xdr:row>46</xdr:row>
      <xdr:rowOff>333375</xdr:rowOff>
    </xdr:from>
    <xdr:to>
      <xdr:col>12</xdr:col>
      <xdr:colOff>0</xdr:colOff>
      <xdr:row>46</xdr:row>
      <xdr:rowOff>333375</xdr:rowOff>
    </xdr:to>
    <xdr:sp>
      <xdr:nvSpPr>
        <xdr:cNvPr id="4" name="直線コネクタ 10"/>
        <xdr:cNvSpPr>
          <a:spLocks/>
        </xdr:cNvSpPr>
      </xdr:nvSpPr>
      <xdr:spPr>
        <a:xfrm>
          <a:off x="5734050" y="19316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323850</xdr:rowOff>
    </xdr:from>
    <xdr:to>
      <xdr:col>12</xdr:col>
      <xdr:colOff>9525</xdr:colOff>
      <xdr:row>49</xdr:row>
      <xdr:rowOff>323850</xdr:rowOff>
    </xdr:to>
    <xdr:sp>
      <xdr:nvSpPr>
        <xdr:cNvPr id="5" name="直線コネクタ 12"/>
        <xdr:cNvSpPr>
          <a:spLocks/>
        </xdr:cNvSpPr>
      </xdr:nvSpPr>
      <xdr:spPr>
        <a:xfrm>
          <a:off x="5734050" y="208216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9525</xdr:rowOff>
    </xdr:from>
    <xdr:to>
      <xdr:col>15</xdr:col>
      <xdr:colOff>0</xdr:colOff>
      <xdr:row>25</xdr:row>
      <xdr:rowOff>0</xdr:rowOff>
    </xdr:to>
    <xdr:sp>
      <xdr:nvSpPr>
        <xdr:cNvPr id="6" name="直線コネクタ 2"/>
        <xdr:cNvSpPr>
          <a:spLocks/>
        </xdr:cNvSpPr>
      </xdr:nvSpPr>
      <xdr:spPr>
        <a:xfrm>
          <a:off x="7848600" y="10467975"/>
          <a:ext cx="7048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9525</xdr:rowOff>
    </xdr:from>
    <xdr:to>
      <xdr:col>15</xdr:col>
      <xdr:colOff>0</xdr:colOff>
      <xdr:row>9</xdr:row>
      <xdr:rowOff>0</xdr:rowOff>
    </xdr:to>
    <xdr:sp>
      <xdr:nvSpPr>
        <xdr:cNvPr id="7" name="直線コネクタ 2"/>
        <xdr:cNvSpPr>
          <a:spLocks/>
        </xdr:cNvSpPr>
      </xdr:nvSpPr>
      <xdr:spPr>
        <a:xfrm>
          <a:off x="7848600" y="3286125"/>
          <a:ext cx="7048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333375</xdr:rowOff>
    </xdr:from>
    <xdr:to>
      <xdr:col>12</xdr:col>
      <xdr:colOff>0</xdr:colOff>
      <xdr:row>52</xdr:row>
      <xdr:rowOff>333375</xdr:rowOff>
    </xdr:to>
    <xdr:sp>
      <xdr:nvSpPr>
        <xdr:cNvPr id="8" name="直線コネクタ 10"/>
        <xdr:cNvSpPr>
          <a:spLocks/>
        </xdr:cNvSpPr>
      </xdr:nvSpPr>
      <xdr:spPr>
        <a:xfrm>
          <a:off x="5734050" y="223456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43</xdr:row>
      <xdr:rowOff>333375</xdr:rowOff>
    </xdr:from>
    <xdr:to>
      <xdr:col>12</xdr:col>
      <xdr:colOff>9525</xdr:colOff>
      <xdr:row>46</xdr:row>
      <xdr:rowOff>342900</xdr:rowOff>
    </xdr:to>
    <xdr:sp>
      <xdr:nvSpPr>
        <xdr:cNvPr id="9" name="直線コネクタ 12"/>
        <xdr:cNvSpPr>
          <a:spLocks/>
        </xdr:cNvSpPr>
      </xdr:nvSpPr>
      <xdr:spPr>
        <a:xfrm>
          <a:off x="7153275" y="17802225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49</xdr:row>
      <xdr:rowOff>333375</xdr:rowOff>
    </xdr:from>
    <xdr:to>
      <xdr:col>12</xdr:col>
      <xdr:colOff>9525</xdr:colOff>
      <xdr:row>52</xdr:row>
      <xdr:rowOff>342900</xdr:rowOff>
    </xdr:to>
    <xdr:sp>
      <xdr:nvSpPr>
        <xdr:cNvPr id="10" name="直線コネクタ 14"/>
        <xdr:cNvSpPr>
          <a:spLocks/>
        </xdr:cNvSpPr>
      </xdr:nvSpPr>
      <xdr:spPr>
        <a:xfrm>
          <a:off x="7153275" y="20831175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45</xdr:row>
      <xdr:rowOff>171450</xdr:rowOff>
    </xdr:from>
    <xdr:to>
      <xdr:col>13</xdr:col>
      <xdr:colOff>0</xdr:colOff>
      <xdr:row>45</xdr:row>
      <xdr:rowOff>171450</xdr:rowOff>
    </xdr:to>
    <xdr:sp>
      <xdr:nvSpPr>
        <xdr:cNvPr id="11" name="直線コネクタ 18"/>
        <xdr:cNvSpPr>
          <a:spLocks/>
        </xdr:cNvSpPr>
      </xdr:nvSpPr>
      <xdr:spPr>
        <a:xfrm>
          <a:off x="7153275" y="185166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51</xdr:row>
      <xdr:rowOff>209550</xdr:rowOff>
    </xdr:from>
    <xdr:to>
      <xdr:col>13</xdr:col>
      <xdr:colOff>9525</xdr:colOff>
      <xdr:row>51</xdr:row>
      <xdr:rowOff>209550</xdr:rowOff>
    </xdr:to>
    <xdr:sp>
      <xdr:nvSpPr>
        <xdr:cNvPr id="12" name="直線コネクタ 20"/>
        <xdr:cNvSpPr>
          <a:spLocks/>
        </xdr:cNvSpPr>
      </xdr:nvSpPr>
      <xdr:spPr>
        <a:xfrm>
          <a:off x="7153275" y="215836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171450</xdr:rowOff>
    </xdr:from>
    <xdr:to>
      <xdr:col>13</xdr:col>
      <xdr:colOff>0</xdr:colOff>
      <xdr:row>51</xdr:row>
      <xdr:rowOff>228600</xdr:rowOff>
    </xdr:to>
    <xdr:sp>
      <xdr:nvSpPr>
        <xdr:cNvPr id="13" name="直線コネクタ 22"/>
        <xdr:cNvSpPr>
          <a:spLocks/>
        </xdr:cNvSpPr>
      </xdr:nvSpPr>
      <xdr:spPr>
        <a:xfrm>
          <a:off x="7848600" y="18516600"/>
          <a:ext cx="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48</xdr:row>
      <xdr:rowOff>209550</xdr:rowOff>
    </xdr:from>
    <xdr:to>
      <xdr:col>14</xdr:col>
      <xdr:colOff>0</xdr:colOff>
      <xdr:row>48</xdr:row>
      <xdr:rowOff>209550</xdr:rowOff>
    </xdr:to>
    <xdr:sp>
      <xdr:nvSpPr>
        <xdr:cNvPr id="14" name="直線コネクタ 24"/>
        <xdr:cNvSpPr>
          <a:spLocks/>
        </xdr:cNvSpPr>
      </xdr:nvSpPr>
      <xdr:spPr>
        <a:xfrm>
          <a:off x="7848600" y="20069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15</xdr:col>
      <xdr:colOff>0</xdr:colOff>
      <xdr:row>33</xdr:row>
      <xdr:rowOff>0</xdr:rowOff>
    </xdr:to>
    <xdr:sp>
      <xdr:nvSpPr>
        <xdr:cNvPr id="15" name="直線コネクタ 2"/>
        <xdr:cNvSpPr>
          <a:spLocks/>
        </xdr:cNvSpPr>
      </xdr:nvSpPr>
      <xdr:spPr>
        <a:xfrm>
          <a:off x="7848600" y="14058900"/>
          <a:ext cx="7048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200025</xdr:rowOff>
    </xdr:from>
    <xdr:to>
      <xdr:col>11</xdr:col>
      <xdr:colOff>514350</xdr:colOff>
      <xdr:row>2</xdr:row>
      <xdr:rowOff>9525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4381500" y="200025"/>
          <a:ext cx="2581275" cy="3810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ミックスダブルス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1"/>
  <sheetViews>
    <sheetView view="pageBreakPreview" zoomScale="85" zoomScaleNormal="85" zoomScaleSheetLayoutView="85" zoomScalePageLayoutView="0" workbookViewId="0" topLeftCell="A1">
      <selection activeCell="C32" sqref="C32"/>
    </sheetView>
  </sheetViews>
  <sheetFormatPr defaultColWidth="9.00390625" defaultRowHeight="13.5"/>
  <cols>
    <col min="1" max="1" width="5.50390625" style="69" customWidth="1"/>
    <col min="2" max="2" width="3.625" style="66" customWidth="1"/>
    <col min="3" max="3" width="86.875" style="70" customWidth="1"/>
  </cols>
  <sheetData>
    <row r="2" ht="13.5">
      <c r="C2" s="70" t="s">
        <v>27</v>
      </c>
    </row>
    <row r="3" ht="13.5">
      <c r="C3" s="70" t="s">
        <v>35</v>
      </c>
    </row>
    <row r="6" spans="1:2" ht="13.5">
      <c r="A6" s="69">
        <v>1</v>
      </c>
      <c r="B6" s="67" t="s">
        <v>33</v>
      </c>
    </row>
    <row r="7" ht="27">
      <c r="C7" s="70" t="s">
        <v>24</v>
      </c>
    </row>
    <row r="8" ht="39.75" customHeight="1">
      <c r="C8" s="70" t="s">
        <v>36</v>
      </c>
    </row>
    <row r="9" ht="26.25" customHeight="1">
      <c r="C9" s="70" t="s">
        <v>21</v>
      </c>
    </row>
    <row r="12" spans="1:2" ht="13.5">
      <c r="A12" s="69">
        <f>+A6+1</f>
        <v>2</v>
      </c>
      <c r="B12" s="67" t="s">
        <v>34</v>
      </c>
    </row>
    <row r="13" ht="27">
      <c r="C13" s="70" t="s">
        <v>38</v>
      </c>
    </row>
    <row r="14" ht="39.75" customHeight="1">
      <c r="C14" s="70" t="s">
        <v>39</v>
      </c>
    </row>
    <row r="15" ht="30" customHeight="1">
      <c r="C15" s="70" t="s">
        <v>41</v>
      </c>
    </row>
    <row r="18" spans="1:2" ht="13.5">
      <c r="A18" s="69">
        <f>+A12+1</f>
        <v>3</v>
      </c>
      <c r="B18" s="67" t="s">
        <v>28</v>
      </c>
    </row>
    <row r="19" ht="27.75" customHeight="1">
      <c r="C19" s="70" t="s">
        <v>18</v>
      </c>
    </row>
    <row r="20" ht="40.5" customHeight="1">
      <c r="C20" s="70" t="s">
        <v>40</v>
      </c>
    </row>
    <row r="23" spans="1:2" ht="13.5">
      <c r="A23" s="69">
        <f>+A18+1</f>
        <v>4</v>
      </c>
      <c r="B23" s="67" t="s">
        <v>43</v>
      </c>
    </row>
    <row r="24" ht="13.5">
      <c r="C24" s="70" t="s">
        <v>44</v>
      </c>
    </row>
    <row r="25" ht="13.5">
      <c r="C25" s="70" t="s">
        <v>45</v>
      </c>
    </row>
    <row r="27" spans="1:2" ht="13.5">
      <c r="A27" s="69">
        <f>+A23+1</f>
        <v>5</v>
      </c>
      <c r="B27" s="67" t="s">
        <v>29</v>
      </c>
    </row>
    <row r="28" ht="27">
      <c r="C28" s="70" t="s">
        <v>19</v>
      </c>
    </row>
    <row r="31" spans="1:2" ht="13.5">
      <c r="A31" s="69">
        <f>+A27+1</f>
        <v>6</v>
      </c>
      <c r="B31" s="67" t="s">
        <v>30</v>
      </c>
    </row>
    <row r="32" ht="26.25" customHeight="1">
      <c r="C32" s="70" t="s">
        <v>47</v>
      </c>
    </row>
    <row r="33" ht="27" customHeight="1">
      <c r="C33" s="70" t="s">
        <v>46</v>
      </c>
    </row>
    <row r="36" spans="1:2" ht="13.5">
      <c r="A36" s="69">
        <f>+A31+1</f>
        <v>7</v>
      </c>
      <c r="B36" s="67" t="s">
        <v>31</v>
      </c>
    </row>
    <row r="37" ht="13.5">
      <c r="C37" s="70" t="s">
        <v>22</v>
      </c>
    </row>
    <row r="38" ht="39" customHeight="1">
      <c r="C38" s="70" t="s">
        <v>42</v>
      </c>
    </row>
    <row r="41" ht="13.5">
      <c r="B41" s="68" t="s">
        <v>23</v>
      </c>
    </row>
    <row r="44" spans="1:2" ht="13.5">
      <c r="A44" s="69">
        <f>+A36+1</f>
        <v>8</v>
      </c>
      <c r="B44" s="67" t="s">
        <v>32</v>
      </c>
    </row>
    <row r="45" ht="27">
      <c r="C45" s="70" t="s">
        <v>25</v>
      </c>
    </row>
    <row r="49" ht="13.5">
      <c r="C49" s="70" t="s">
        <v>20</v>
      </c>
    </row>
    <row r="50" ht="13.5">
      <c r="C50" s="70" t="s">
        <v>37</v>
      </c>
    </row>
    <row r="51" ht="13.5">
      <c r="C51" s="70" t="s">
        <v>26</v>
      </c>
    </row>
  </sheetData>
  <sheetProtection/>
  <printOptions/>
  <pageMargins left="0.9448818897637796" right="0.47" top="1.17" bottom="0.52" header="0.64" footer="0.31496062992125984"/>
  <pageSetup fitToHeight="1" fitToWidth="1" horizontalDpi="600" verticalDpi="600" orientation="portrait" paperSize="9" scale="86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Z130"/>
  <sheetViews>
    <sheetView tabSelected="1" view="pageBreakPreview" zoomScale="70" zoomScaleSheetLayoutView="70" zoomScalePageLayoutView="0" workbookViewId="0" topLeftCell="A1">
      <selection activeCell="D5" sqref="D5"/>
    </sheetView>
  </sheetViews>
  <sheetFormatPr defaultColWidth="9.00390625" defaultRowHeight="21" customHeight="1"/>
  <cols>
    <col min="1" max="1" width="2.375" style="1" customWidth="1"/>
    <col min="2" max="2" width="4.875" style="1" customWidth="1"/>
    <col min="3" max="5" width="6.375" style="39" customWidth="1"/>
    <col min="6" max="8" width="6.375" style="40" customWidth="1"/>
    <col min="9" max="9" width="3.875" style="2" customWidth="1"/>
    <col min="10" max="12" width="1.875" style="2" customWidth="1"/>
    <col min="13" max="13" width="3.75390625" style="1" customWidth="1"/>
    <col min="14" max="14" width="14.625" style="1" customWidth="1"/>
    <col min="15" max="15" width="1.875" style="1" customWidth="1"/>
    <col min="16" max="16" width="22.125" style="1" customWidth="1"/>
    <col min="17" max="17" width="2.125" style="1" customWidth="1"/>
    <col min="18" max="18" width="9.25390625" style="1" customWidth="1"/>
    <col min="19" max="19" width="5.00390625" style="17" customWidth="1"/>
    <col min="20" max="24" width="6.75390625" style="17" customWidth="1"/>
    <col min="25" max="26" width="6.75390625" style="9" customWidth="1"/>
    <col min="27" max="16384" width="9.00390625" style="1" customWidth="1"/>
  </cols>
  <sheetData>
    <row r="3" ht="21" customHeight="1">
      <c r="F3" s="39"/>
    </row>
    <row r="4" spans="9:19" ht="12.75" customHeight="1">
      <c r="I4" s="12"/>
      <c r="M4" s="5">
        <v>1</v>
      </c>
      <c r="N4" s="103" t="s">
        <v>193</v>
      </c>
      <c r="O4" s="8" t="s">
        <v>8</v>
      </c>
      <c r="P4" s="103" t="s">
        <v>88</v>
      </c>
      <c r="Q4" s="8" t="s">
        <v>7</v>
      </c>
      <c r="R4" s="15">
        <v>1</v>
      </c>
      <c r="S4" s="19"/>
    </row>
    <row r="5" spans="5:26" ht="12.75" customHeight="1">
      <c r="E5" s="40"/>
      <c r="H5" s="41"/>
      <c r="M5" s="2"/>
      <c r="N5" s="104"/>
      <c r="O5" s="2"/>
      <c r="P5" s="104"/>
      <c r="Q5" s="2"/>
      <c r="R5" s="2"/>
      <c r="S5" s="20">
        <v>1</v>
      </c>
      <c r="T5" s="21"/>
      <c r="U5" s="18"/>
      <c r="V5" s="18"/>
      <c r="W5" s="18"/>
      <c r="X5" s="18"/>
      <c r="Y5" s="10"/>
      <c r="Z5" s="10"/>
    </row>
    <row r="6" spans="5:26" ht="12.75" customHeight="1">
      <c r="E6" s="40"/>
      <c r="G6" s="41"/>
      <c r="H6" s="42"/>
      <c r="M6" s="5">
        <f>+M4+1</f>
        <v>2</v>
      </c>
      <c r="N6" s="105" t="s">
        <v>185</v>
      </c>
      <c r="O6" s="8"/>
      <c r="P6" s="105"/>
      <c r="Q6" s="8"/>
      <c r="R6" s="15"/>
      <c r="S6" s="22"/>
      <c r="T6" s="23"/>
      <c r="U6" s="18"/>
      <c r="V6" s="18"/>
      <c r="W6" s="18"/>
      <c r="X6" s="18"/>
      <c r="Y6" s="10"/>
      <c r="Z6" s="10"/>
    </row>
    <row r="7" spans="5:26" ht="24.75" customHeight="1">
      <c r="E7" s="40"/>
      <c r="G7" s="43"/>
      <c r="H7" s="40">
        <v>1</v>
      </c>
      <c r="I7" s="4"/>
      <c r="M7" s="2"/>
      <c r="N7" s="104"/>
      <c r="O7" s="2"/>
      <c r="P7" s="104"/>
      <c r="Q7" s="2"/>
      <c r="R7" s="2"/>
      <c r="S7" s="18"/>
      <c r="T7" s="24">
        <f>+S129+1</f>
        <v>33</v>
      </c>
      <c r="U7" s="25"/>
      <c r="V7" s="18"/>
      <c r="W7" s="18"/>
      <c r="X7" s="18"/>
      <c r="Y7" s="10"/>
      <c r="Z7" s="10"/>
    </row>
    <row r="8" spans="5:26" ht="12.75" customHeight="1">
      <c r="E8" s="40"/>
      <c r="F8" s="41"/>
      <c r="G8" s="42"/>
      <c r="M8" s="5">
        <f>+M6+1</f>
        <v>3</v>
      </c>
      <c r="N8" s="105" t="s">
        <v>188</v>
      </c>
      <c r="O8" s="8" t="s">
        <v>3</v>
      </c>
      <c r="P8" s="105" t="s">
        <v>209</v>
      </c>
      <c r="Q8" s="5" t="s">
        <v>7</v>
      </c>
      <c r="R8" s="15"/>
      <c r="S8" s="19"/>
      <c r="T8" s="24"/>
      <c r="U8" s="23"/>
      <c r="V8" s="18"/>
      <c r="W8" s="18"/>
      <c r="X8" s="18"/>
      <c r="Y8" s="10"/>
      <c r="Z8" s="10"/>
    </row>
    <row r="9" spans="5:26" ht="12.75" customHeight="1">
      <c r="E9" s="40"/>
      <c r="F9" s="41"/>
      <c r="G9" s="41"/>
      <c r="H9" s="44"/>
      <c r="I9" s="13"/>
      <c r="M9" s="2"/>
      <c r="N9" s="104"/>
      <c r="O9" s="2"/>
      <c r="P9" s="104"/>
      <c r="Q9" s="2"/>
      <c r="R9" s="2"/>
      <c r="S9" s="20">
        <f>+S5+1</f>
        <v>2</v>
      </c>
      <c r="T9" s="26"/>
      <c r="U9" s="24"/>
      <c r="V9" s="18"/>
      <c r="W9" s="18"/>
      <c r="X9" s="18"/>
      <c r="Y9" s="10"/>
      <c r="Z9" s="10"/>
    </row>
    <row r="10" spans="5:26" ht="12.75" customHeight="1">
      <c r="E10" s="40"/>
      <c r="F10" s="41"/>
      <c r="H10" s="42"/>
      <c r="I10" s="14"/>
      <c r="M10" s="5">
        <f>+M8+1</f>
        <v>4</v>
      </c>
      <c r="N10" s="105" t="s">
        <v>93</v>
      </c>
      <c r="O10" s="8" t="s">
        <v>3</v>
      </c>
      <c r="P10" s="105" t="s">
        <v>210</v>
      </c>
      <c r="Q10" s="8" t="s">
        <v>7</v>
      </c>
      <c r="R10" s="15"/>
      <c r="S10" s="22"/>
      <c r="T10" s="27"/>
      <c r="U10" s="24"/>
      <c r="V10" s="18"/>
      <c r="W10" s="18"/>
      <c r="X10" s="18"/>
      <c r="Y10" s="10"/>
      <c r="Z10" s="10"/>
    </row>
    <row r="11" spans="5:26" ht="24.75" customHeight="1">
      <c r="E11" s="40"/>
      <c r="F11" s="45"/>
      <c r="G11" s="40">
        <f>+H127+1</f>
        <v>17</v>
      </c>
      <c r="M11" s="2"/>
      <c r="N11" s="104"/>
      <c r="O11" s="2"/>
      <c r="P11" s="104"/>
      <c r="Q11" s="2"/>
      <c r="R11" s="2"/>
      <c r="S11" s="18"/>
      <c r="T11" s="18"/>
      <c r="U11" s="24">
        <f>+T127+1</f>
        <v>49</v>
      </c>
      <c r="V11" s="28"/>
      <c r="W11" s="18"/>
      <c r="X11" s="18"/>
      <c r="Y11" s="10"/>
      <c r="Z11" s="10"/>
    </row>
    <row r="12" spans="5:26" ht="12.75" customHeight="1">
      <c r="E12" s="41"/>
      <c r="F12" s="41"/>
      <c r="M12" s="5">
        <f>+M10+1</f>
        <v>5</v>
      </c>
      <c r="N12" s="105" t="s">
        <v>84</v>
      </c>
      <c r="O12" s="8" t="s">
        <v>3</v>
      </c>
      <c r="P12" s="105" t="s">
        <v>211</v>
      </c>
      <c r="Q12" s="8" t="s">
        <v>7</v>
      </c>
      <c r="R12" s="71">
        <v>17</v>
      </c>
      <c r="S12" s="19"/>
      <c r="T12" s="18"/>
      <c r="U12" s="24"/>
      <c r="V12" s="23"/>
      <c r="W12" s="18"/>
      <c r="X12" s="18"/>
      <c r="Y12" s="10"/>
      <c r="Z12" s="10"/>
    </row>
    <row r="13" spans="5:26" ht="12.75" customHeight="1">
      <c r="E13" s="41"/>
      <c r="F13" s="41"/>
      <c r="H13" s="41"/>
      <c r="I13" s="13"/>
      <c r="M13" s="2"/>
      <c r="N13" s="104"/>
      <c r="O13" s="2"/>
      <c r="P13" s="104"/>
      <c r="Q13" s="2"/>
      <c r="R13" s="2"/>
      <c r="S13" s="20">
        <f>+S9+1</f>
        <v>3</v>
      </c>
      <c r="T13" s="25"/>
      <c r="U13" s="24"/>
      <c r="V13" s="24"/>
      <c r="W13" s="18"/>
      <c r="X13" s="18"/>
      <c r="Y13" s="10"/>
      <c r="Z13" s="10"/>
    </row>
    <row r="14" spans="5:26" ht="12.75" customHeight="1">
      <c r="E14" s="41"/>
      <c r="F14" s="41"/>
      <c r="G14" s="41"/>
      <c r="H14" s="42"/>
      <c r="M14" s="5">
        <f>+M12+1</f>
        <v>6</v>
      </c>
      <c r="N14" s="103" t="s">
        <v>189</v>
      </c>
      <c r="O14" s="8" t="s">
        <v>3</v>
      </c>
      <c r="P14" s="103" t="s">
        <v>88</v>
      </c>
      <c r="Q14" s="8" t="s">
        <v>7</v>
      </c>
      <c r="R14" s="15"/>
      <c r="S14" s="22"/>
      <c r="T14" s="23"/>
      <c r="U14" s="29"/>
      <c r="V14" s="24"/>
      <c r="W14" s="18"/>
      <c r="X14" s="18"/>
      <c r="Y14" s="10"/>
      <c r="Z14" s="10"/>
    </row>
    <row r="15" spans="5:26" ht="24.75" customHeight="1">
      <c r="E15" s="41"/>
      <c r="F15" s="41"/>
      <c r="G15" s="43"/>
      <c r="H15" s="40">
        <f>+H7+1</f>
        <v>2</v>
      </c>
      <c r="I15" s="4"/>
      <c r="M15" s="2"/>
      <c r="N15" s="104"/>
      <c r="O15" s="2"/>
      <c r="P15" s="104"/>
      <c r="Q15" s="2"/>
      <c r="R15" s="2"/>
      <c r="S15" s="18"/>
      <c r="T15" s="18">
        <f>+T7+1</f>
        <v>34</v>
      </c>
      <c r="U15" s="30"/>
      <c r="V15" s="24"/>
      <c r="W15" s="18"/>
      <c r="X15" s="18"/>
      <c r="Y15" s="10"/>
      <c r="Z15" s="10"/>
    </row>
    <row r="16" spans="5:26" ht="12.75" customHeight="1">
      <c r="E16" s="41"/>
      <c r="G16" s="42"/>
      <c r="M16" s="5">
        <f>+M14+1</f>
        <v>7</v>
      </c>
      <c r="N16" s="105" t="s">
        <v>95</v>
      </c>
      <c r="O16" s="8" t="s">
        <v>3</v>
      </c>
      <c r="P16" s="105" t="s">
        <v>210</v>
      </c>
      <c r="Q16" s="5" t="s">
        <v>7</v>
      </c>
      <c r="R16" s="15"/>
      <c r="S16" s="19"/>
      <c r="T16" s="24"/>
      <c r="U16" s="31"/>
      <c r="V16" s="24"/>
      <c r="W16" s="18"/>
      <c r="X16" s="18"/>
      <c r="Y16" s="10"/>
      <c r="Z16" s="10"/>
    </row>
    <row r="17" spans="5:26" ht="12.75" customHeight="1">
      <c r="E17" s="41"/>
      <c r="G17" s="41"/>
      <c r="H17" s="44"/>
      <c r="I17" s="13"/>
      <c r="M17" s="2"/>
      <c r="N17" s="104"/>
      <c r="O17" s="2"/>
      <c r="P17" s="104"/>
      <c r="Q17" s="2"/>
      <c r="R17" s="2"/>
      <c r="S17" s="20">
        <f>+S13+1</f>
        <v>4</v>
      </c>
      <c r="T17" s="32"/>
      <c r="U17" s="18"/>
      <c r="V17" s="24"/>
      <c r="W17" s="18"/>
      <c r="X17" s="18"/>
      <c r="Y17" s="10"/>
      <c r="Z17" s="10"/>
    </row>
    <row r="18" spans="5:26" ht="12.75" customHeight="1">
      <c r="E18" s="41"/>
      <c r="H18" s="42"/>
      <c r="I18" s="14"/>
      <c r="M18" s="5">
        <f>+M16+1</f>
        <v>8</v>
      </c>
      <c r="N18" s="105" t="s">
        <v>186</v>
      </c>
      <c r="O18" s="8" t="s">
        <v>3</v>
      </c>
      <c r="P18" s="105" t="s">
        <v>212</v>
      </c>
      <c r="Q18" s="5" t="s">
        <v>7</v>
      </c>
      <c r="R18" s="15">
        <v>16</v>
      </c>
      <c r="S18" s="22"/>
      <c r="T18" s="33"/>
      <c r="U18" s="18"/>
      <c r="V18" s="24"/>
      <c r="W18" s="18"/>
      <c r="X18" s="18"/>
      <c r="Y18" s="10"/>
      <c r="Z18" s="10"/>
    </row>
    <row r="19" spans="5:26" ht="27" customHeight="1">
      <c r="E19" s="43"/>
      <c r="F19" s="40">
        <f>+G123+1</f>
        <v>25</v>
      </c>
      <c r="I19" s="7"/>
      <c r="M19" s="2"/>
      <c r="N19" s="104"/>
      <c r="O19" s="2"/>
      <c r="P19" s="104"/>
      <c r="Q19" s="2"/>
      <c r="R19" s="2"/>
      <c r="S19" s="18"/>
      <c r="T19" s="18"/>
      <c r="U19" s="18"/>
      <c r="V19" s="24">
        <f>+U123+1</f>
        <v>57</v>
      </c>
      <c r="W19" s="34"/>
      <c r="X19" s="35"/>
      <c r="Y19" s="11"/>
      <c r="Z19" s="11"/>
    </row>
    <row r="20" spans="4:26" ht="12.75" customHeight="1">
      <c r="D20" s="41"/>
      <c r="E20" s="41"/>
      <c r="I20" s="12"/>
      <c r="M20" s="5">
        <f>+M18+1</f>
        <v>9</v>
      </c>
      <c r="N20" s="105" t="s">
        <v>190</v>
      </c>
      <c r="O20" s="8" t="s">
        <v>3</v>
      </c>
      <c r="P20" s="105" t="s">
        <v>48</v>
      </c>
      <c r="Q20" s="8" t="s">
        <v>7</v>
      </c>
      <c r="R20" s="15">
        <v>9</v>
      </c>
      <c r="S20" s="19"/>
      <c r="W20" s="23"/>
      <c r="X20" s="18"/>
      <c r="Y20" s="10"/>
      <c r="Z20" s="10"/>
    </row>
    <row r="21" spans="4:26" ht="12.75" customHeight="1">
      <c r="D21" s="41"/>
      <c r="E21" s="41"/>
      <c r="H21" s="41"/>
      <c r="M21" s="2"/>
      <c r="N21" s="104"/>
      <c r="O21" s="2"/>
      <c r="P21" s="104"/>
      <c r="Q21" s="2"/>
      <c r="R21" s="2"/>
      <c r="S21" s="20">
        <f>+S17+1</f>
        <v>5</v>
      </c>
      <c r="T21" s="21"/>
      <c r="U21" s="18"/>
      <c r="V21" s="18"/>
      <c r="W21" s="29"/>
      <c r="X21" s="18"/>
      <c r="Y21" s="10"/>
      <c r="Z21" s="10"/>
    </row>
    <row r="22" spans="4:26" ht="12.75" customHeight="1">
      <c r="D22" s="41"/>
      <c r="E22" s="41"/>
      <c r="G22" s="41"/>
      <c r="H22" s="42"/>
      <c r="M22" s="5">
        <f>+M20+1</f>
        <v>10</v>
      </c>
      <c r="N22" s="105" t="s">
        <v>108</v>
      </c>
      <c r="O22" s="8" t="s">
        <v>3</v>
      </c>
      <c r="P22" s="105" t="s">
        <v>213</v>
      </c>
      <c r="Q22" s="8" t="s">
        <v>7</v>
      </c>
      <c r="R22" s="15"/>
      <c r="S22" s="22"/>
      <c r="T22" s="23"/>
      <c r="U22" s="18"/>
      <c r="V22" s="24"/>
      <c r="W22" s="24"/>
      <c r="X22" s="18"/>
      <c r="Y22" s="10"/>
      <c r="Z22" s="10"/>
    </row>
    <row r="23" spans="4:26" ht="24.75" customHeight="1">
      <c r="D23" s="41"/>
      <c r="E23" s="41"/>
      <c r="G23" s="43"/>
      <c r="H23" s="40">
        <f>+H15+1</f>
        <v>3</v>
      </c>
      <c r="I23" s="4"/>
      <c r="M23" s="2"/>
      <c r="N23" s="104"/>
      <c r="O23" s="2"/>
      <c r="P23" s="104"/>
      <c r="Q23" s="2"/>
      <c r="R23" s="2"/>
      <c r="S23" s="18"/>
      <c r="T23" s="24">
        <f>+T15+1</f>
        <v>35</v>
      </c>
      <c r="U23" s="25"/>
      <c r="V23" s="24"/>
      <c r="W23" s="24"/>
      <c r="X23" s="18"/>
      <c r="Y23" s="10"/>
      <c r="Z23" s="10"/>
    </row>
    <row r="24" spans="4:26" ht="12.75" customHeight="1">
      <c r="D24" s="41"/>
      <c r="E24" s="41"/>
      <c r="F24" s="41"/>
      <c r="G24" s="42"/>
      <c r="M24" s="5">
        <f>+M22+1</f>
        <v>11</v>
      </c>
      <c r="N24" s="105" t="s">
        <v>191</v>
      </c>
      <c r="O24" s="8" t="s">
        <v>3</v>
      </c>
      <c r="P24" s="105" t="s">
        <v>48</v>
      </c>
      <c r="Q24" s="8" t="s">
        <v>7</v>
      </c>
      <c r="R24" s="15"/>
      <c r="S24" s="19"/>
      <c r="T24" s="24"/>
      <c r="U24" s="23"/>
      <c r="V24" s="24"/>
      <c r="W24" s="24"/>
      <c r="X24" s="18"/>
      <c r="Y24" s="10"/>
      <c r="Z24" s="10"/>
    </row>
    <row r="25" spans="4:26" ht="12.75" customHeight="1">
      <c r="D25" s="41"/>
      <c r="E25" s="41"/>
      <c r="F25" s="41"/>
      <c r="G25" s="41"/>
      <c r="H25" s="44"/>
      <c r="I25" s="13"/>
      <c r="M25" s="2"/>
      <c r="N25" s="104"/>
      <c r="O25" s="2"/>
      <c r="P25" s="104"/>
      <c r="Q25" s="2"/>
      <c r="R25" s="2"/>
      <c r="S25" s="20">
        <f>+S21+1</f>
        <v>6</v>
      </c>
      <c r="T25" s="26"/>
      <c r="U25" s="24"/>
      <c r="V25" s="24"/>
      <c r="W25" s="24"/>
      <c r="X25" s="18"/>
      <c r="Y25" s="10"/>
      <c r="Z25" s="10"/>
    </row>
    <row r="26" spans="4:26" ht="12.75" customHeight="1">
      <c r="D26" s="41"/>
      <c r="E26" s="41"/>
      <c r="F26" s="41"/>
      <c r="H26" s="42"/>
      <c r="I26" s="14"/>
      <c r="M26" s="5">
        <f>+M24+1</f>
        <v>12</v>
      </c>
      <c r="N26" s="105" t="s">
        <v>122</v>
      </c>
      <c r="O26" s="8" t="s">
        <v>3</v>
      </c>
      <c r="P26" s="105" t="s">
        <v>214</v>
      </c>
      <c r="Q26" s="8" t="s">
        <v>7</v>
      </c>
      <c r="R26" s="15"/>
      <c r="S26" s="22"/>
      <c r="T26" s="27"/>
      <c r="U26" s="24"/>
      <c r="V26" s="24"/>
      <c r="W26" s="24"/>
      <c r="X26" s="18"/>
      <c r="Y26" s="10"/>
      <c r="Z26" s="10"/>
    </row>
    <row r="27" spans="4:26" ht="24.75" customHeight="1">
      <c r="D27" s="41"/>
      <c r="E27" s="41"/>
      <c r="F27" s="45"/>
      <c r="G27" s="40">
        <f>+G11+1</f>
        <v>18</v>
      </c>
      <c r="M27" s="2"/>
      <c r="N27" s="104"/>
      <c r="O27" s="2"/>
      <c r="P27" s="104"/>
      <c r="Q27" s="2"/>
      <c r="R27" s="2"/>
      <c r="S27" s="18"/>
      <c r="T27" s="18"/>
      <c r="U27" s="24">
        <f>+U11+1</f>
        <v>50</v>
      </c>
      <c r="V27" s="32"/>
      <c r="W27" s="24"/>
      <c r="X27" s="18"/>
      <c r="Y27" s="10"/>
      <c r="Z27" s="10"/>
    </row>
    <row r="28" spans="4:26" ht="12.75" customHeight="1">
      <c r="D28" s="41"/>
      <c r="E28" s="40"/>
      <c r="F28" s="41"/>
      <c r="M28" s="5">
        <f>+M26+1</f>
        <v>13</v>
      </c>
      <c r="N28" s="105" t="s">
        <v>192</v>
      </c>
      <c r="O28" s="8" t="s">
        <v>3</v>
      </c>
      <c r="P28" s="105" t="s">
        <v>215</v>
      </c>
      <c r="Q28" s="8" t="s">
        <v>7</v>
      </c>
      <c r="R28" s="15"/>
      <c r="S28" s="19"/>
      <c r="T28" s="18"/>
      <c r="U28" s="24"/>
      <c r="V28" s="36"/>
      <c r="W28" s="24"/>
      <c r="X28" s="18"/>
      <c r="Y28" s="10"/>
      <c r="Z28" s="10"/>
    </row>
    <row r="29" spans="4:26" ht="12.75" customHeight="1">
      <c r="D29" s="41"/>
      <c r="E29" s="40"/>
      <c r="F29" s="41"/>
      <c r="H29" s="41"/>
      <c r="I29" s="13"/>
      <c r="M29" s="2"/>
      <c r="N29" s="104"/>
      <c r="O29" s="2"/>
      <c r="P29" s="104"/>
      <c r="Q29" s="2"/>
      <c r="R29" s="2"/>
      <c r="S29" s="20">
        <f>+S25+1</f>
        <v>7</v>
      </c>
      <c r="T29" s="25"/>
      <c r="U29" s="24"/>
      <c r="V29" s="18"/>
      <c r="W29" s="24"/>
      <c r="X29" s="18"/>
      <c r="Y29" s="10"/>
      <c r="Z29" s="10"/>
    </row>
    <row r="30" spans="4:26" ht="12.75" customHeight="1">
      <c r="D30" s="41"/>
      <c r="E30" s="40"/>
      <c r="F30" s="41"/>
      <c r="G30" s="41"/>
      <c r="H30" s="42"/>
      <c r="M30" s="5">
        <f>+M28+1</f>
        <v>14</v>
      </c>
      <c r="N30" s="105" t="s">
        <v>139</v>
      </c>
      <c r="O30" s="8" t="s">
        <v>3</v>
      </c>
      <c r="P30" s="105" t="s">
        <v>17</v>
      </c>
      <c r="Q30" s="8" t="s">
        <v>7</v>
      </c>
      <c r="R30" s="15"/>
      <c r="S30" s="22"/>
      <c r="T30" s="23"/>
      <c r="U30" s="29"/>
      <c r="V30" s="18"/>
      <c r="W30" s="24"/>
      <c r="X30" s="18"/>
      <c r="Y30" s="10"/>
      <c r="Z30" s="10"/>
    </row>
    <row r="31" spans="4:26" ht="25.5" customHeight="1">
      <c r="D31" s="41"/>
      <c r="E31" s="40"/>
      <c r="F31" s="41"/>
      <c r="G31" s="43"/>
      <c r="H31" s="40">
        <f>+H23+1</f>
        <v>4</v>
      </c>
      <c r="I31" s="4"/>
      <c r="M31" s="2"/>
      <c r="N31" s="104"/>
      <c r="O31" s="2"/>
      <c r="P31" s="104"/>
      <c r="Q31" s="2"/>
      <c r="R31" s="2"/>
      <c r="S31" s="18"/>
      <c r="T31" s="24">
        <f>+T23+1</f>
        <v>36</v>
      </c>
      <c r="U31" s="30"/>
      <c r="V31" s="18"/>
      <c r="W31" s="24"/>
      <c r="X31" s="18"/>
      <c r="Y31" s="10"/>
      <c r="Z31" s="10"/>
    </row>
    <row r="32" spans="4:26" ht="12.75" customHeight="1">
      <c r="D32" s="41"/>
      <c r="E32" s="40"/>
      <c r="G32" s="42"/>
      <c r="M32" s="5">
        <f>+M30+1</f>
        <v>15</v>
      </c>
      <c r="N32" s="105" t="s">
        <v>182</v>
      </c>
      <c r="O32" s="8"/>
      <c r="P32" s="105"/>
      <c r="Q32" s="8"/>
      <c r="R32" s="15"/>
      <c r="S32" s="19"/>
      <c r="T32" s="24"/>
      <c r="U32" s="31"/>
      <c r="V32" s="18"/>
      <c r="W32" s="24"/>
      <c r="X32" s="18"/>
      <c r="Y32" s="10"/>
      <c r="Z32" s="10"/>
    </row>
    <row r="33" spans="4:26" ht="12.75" customHeight="1">
      <c r="D33" s="41"/>
      <c r="E33" s="40"/>
      <c r="G33" s="41"/>
      <c r="H33" s="44"/>
      <c r="I33" s="13"/>
      <c r="M33" s="2"/>
      <c r="N33" s="104"/>
      <c r="O33" s="2"/>
      <c r="P33" s="104"/>
      <c r="Q33" s="2"/>
      <c r="R33" s="2"/>
      <c r="S33" s="20">
        <f>+S29+1</f>
        <v>8</v>
      </c>
      <c r="T33" s="32"/>
      <c r="U33" s="18"/>
      <c r="V33" s="18"/>
      <c r="W33" s="24"/>
      <c r="X33" s="18"/>
      <c r="Y33" s="10"/>
      <c r="Z33" s="10"/>
    </row>
    <row r="34" spans="4:26" ht="12.75" customHeight="1">
      <c r="D34" s="41"/>
      <c r="E34" s="40"/>
      <c r="H34" s="42"/>
      <c r="I34" s="14"/>
      <c r="M34" s="5">
        <f>+M32+1</f>
        <v>16</v>
      </c>
      <c r="N34" s="103" t="s">
        <v>194</v>
      </c>
      <c r="O34" s="8" t="s">
        <v>3</v>
      </c>
      <c r="P34" s="103" t="s">
        <v>88</v>
      </c>
      <c r="Q34" s="8" t="s">
        <v>7</v>
      </c>
      <c r="R34" s="15">
        <v>8</v>
      </c>
      <c r="S34" s="22"/>
      <c r="T34" s="33"/>
      <c r="U34" s="18"/>
      <c r="V34" s="18"/>
      <c r="W34" s="24"/>
      <c r="X34" s="18"/>
      <c r="Y34" s="10"/>
      <c r="Z34" s="10"/>
    </row>
    <row r="35" spans="4:24" ht="24.75" customHeight="1">
      <c r="D35" s="43"/>
      <c r="E35" s="40">
        <f>+F115+1</f>
        <v>29</v>
      </c>
      <c r="M35" s="2"/>
      <c r="N35" s="104"/>
      <c r="O35" s="2"/>
      <c r="P35" s="104"/>
      <c r="Q35" s="2"/>
      <c r="R35" s="2"/>
      <c r="S35" s="18"/>
      <c r="T35" s="18"/>
      <c r="U35" s="18"/>
      <c r="V35" s="18"/>
      <c r="W35" s="24">
        <f>+V115+1</f>
        <v>61</v>
      </c>
      <c r="X35" s="37"/>
    </row>
    <row r="36" spans="3:24" ht="12.75" customHeight="1">
      <c r="C36" s="41"/>
      <c r="D36" s="41"/>
      <c r="I36" s="12"/>
      <c r="M36" s="5">
        <f>+M34+1</f>
        <v>17</v>
      </c>
      <c r="N36" s="105" t="s">
        <v>92</v>
      </c>
      <c r="O36" s="8" t="s">
        <v>3</v>
      </c>
      <c r="P36" s="105" t="s">
        <v>210</v>
      </c>
      <c r="Q36" s="8" t="s">
        <v>7</v>
      </c>
      <c r="R36" s="15">
        <v>5</v>
      </c>
      <c r="S36" s="19"/>
      <c r="W36" s="24"/>
      <c r="X36" s="20"/>
    </row>
    <row r="37" spans="3:26" ht="12.75" customHeight="1">
      <c r="C37" s="41"/>
      <c r="D37" s="41"/>
      <c r="E37" s="40"/>
      <c r="H37" s="41"/>
      <c r="M37" s="2"/>
      <c r="N37" s="91"/>
      <c r="P37" s="91"/>
      <c r="R37" s="2"/>
      <c r="S37" s="20">
        <f>+S33+1</f>
        <v>9</v>
      </c>
      <c r="T37" s="21"/>
      <c r="U37" s="18"/>
      <c r="V37" s="18"/>
      <c r="W37" s="24"/>
      <c r="X37" s="24"/>
      <c r="Y37" s="10"/>
      <c r="Z37" s="10"/>
    </row>
    <row r="38" spans="3:26" ht="12.75" customHeight="1">
      <c r="C38" s="41"/>
      <c r="D38" s="41"/>
      <c r="E38" s="40"/>
      <c r="G38" s="41"/>
      <c r="H38" s="42"/>
      <c r="M38" s="5">
        <f>+M36+1</f>
        <v>18</v>
      </c>
      <c r="N38" s="105" t="s">
        <v>182</v>
      </c>
      <c r="O38" s="8"/>
      <c r="P38" s="105"/>
      <c r="Q38" s="8"/>
      <c r="R38" s="15"/>
      <c r="S38" s="22"/>
      <c r="T38" s="23"/>
      <c r="U38" s="18"/>
      <c r="V38" s="18"/>
      <c r="W38" s="24"/>
      <c r="X38" s="24"/>
      <c r="Y38" s="10"/>
      <c r="Z38" s="10"/>
    </row>
    <row r="39" spans="3:26" ht="25.5" customHeight="1">
      <c r="C39" s="41"/>
      <c r="D39" s="41"/>
      <c r="E39" s="40"/>
      <c r="G39" s="43"/>
      <c r="H39" s="40">
        <f>+H31+1</f>
        <v>5</v>
      </c>
      <c r="I39" s="4"/>
      <c r="M39" s="2"/>
      <c r="N39" s="104"/>
      <c r="O39" s="2"/>
      <c r="P39" s="104"/>
      <c r="Q39" s="2"/>
      <c r="R39" s="2"/>
      <c r="S39" s="18"/>
      <c r="T39" s="24">
        <f>+T31+1</f>
        <v>37</v>
      </c>
      <c r="U39" s="25"/>
      <c r="V39" s="18"/>
      <c r="W39" s="24"/>
      <c r="X39" s="24"/>
      <c r="Y39" s="10"/>
      <c r="Z39" s="10"/>
    </row>
    <row r="40" spans="3:26" ht="12.75" customHeight="1">
      <c r="C40" s="41"/>
      <c r="D40" s="41"/>
      <c r="E40" s="40"/>
      <c r="F40" s="41"/>
      <c r="G40" s="42"/>
      <c r="M40" s="5">
        <f>+M38+1</f>
        <v>19</v>
      </c>
      <c r="N40" s="105" t="s">
        <v>195</v>
      </c>
      <c r="O40" s="8" t="s">
        <v>3</v>
      </c>
      <c r="P40" s="105" t="s">
        <v>216</v>
      </c>
      <c r="Q40" s="8" t="s">
        <v>7</v>
      </c>
      <c r="R40" s="15"/>
      <c r="S40" s="19"/>
      <c r="T40" s="24"/>
      <c r="U40" s="23"/>
      <c r="V40" s="18"/>
      <c r="W40" s="24"/>
      <c r="X40" s="24"/>
      <c r="Y40" s="10"/>
      <c r="Z40" s="10"/>
    </row>
    <row r="41" spans="3:26" ht="12.75" customHeight="1">
      <c r="C41" s="41"/>
      <c r="D41" s="41"/>
      <c r="E41" s="40"/>
      <c r="F41" s="41"/>
      <c r="G41" s="41"/>
      <c r="H41" s="44"/>
      <c r="I41" s="13"/>
      <c r="M41" s="2"/>
      <c r="N41" s="104"/>
      <c r="O41" s="2"/>
      <c r="P41" s="104"/>
      <c r="Q41" s="2"/>
      <c r="R41" s="2"/>
      <c r="S41" s="20">
        <f>+S37+1</f>
        <v>10</v>
      </c>
      <c r="T41" s="26"/>
      <c r="U41" s="24"/>
      <c r="V41" s="18"/>
      <c r="W41" s="24"/>
      <c r="X41" s="24"/>
      <c r="Y41" s="10"/>
      <c r="Z41" s="10"/>
    </row>
    <row r="42" spans="3:26" ht="12.75" customHeight="1">
      <c r="C42" s="41"/>
      <c r="D42" s="41"/>
      <c r="E42" s="40"/>
      <c r="F42" s="41"/>
      <c r="H42" s="42"/>
      <c r="I42" s="14"/>
      <c r="M42" s="5">
        <f>+M40+1</f>
        <v>20</v>
      </c>
      <c r="N42" s="105" t="s">
        <v>82</v>
      </c>
      <c r="O42" s="8" t="s">
        <v>3</v>
      </c>
      <c r="P42" s="105" t="s">
        <v>211</v>
      </c>
      <c r="Q42" s="8" t="s">
        <v>7</v>
      </c>
      <c r="R42" s="15"/>
      <c r="S42" s="22"/>
      <c r="T42" s="27"/>
      <c r="U42" s="24"/>
      <c r="V42" s="18"/>
      <c r="W42" s="24"/>
      <c r="X42" s="24"/>
      <c r="Y42" s="10"/>
      <c r="Z42" s="10"/>
    </row>
    <row r="43" spans="3:26" ht="24.75" customHeight="1">
      <c r="C43" s="41"/>
      <c r="D43" s="41"/>
      <c r="E43" s="40"/>
      <c r="F43" s="45"/>
      <c r="G43" s="40">
        <f>+G27+1</f>
        <v>19</v>
      </c>
      <c r="M43" s="2"/>
      <c r="N43" s="104"/>
      <c r="O43" s="2"/>
      <c r="P43" s="104"/>
      <c r="Q43" s="2"/>
      <c r="R43" s="2"/>
      <c r="S43" s="18"/>
      <c r="T43" s="18"/>
      <c r="U43" s="24">
        <f>+U27+1</f>
        <v>51</v>
      </c>
      <c r="V43" s="28"/>
      <c r="W43" s="24"/>
      <c r="X43" s="24"/>
      <c r="Y43" s="10"/>
      <c r="Z43" s="10"/>
    </row>
    <row r="44" spans="3:26" ht="12.75" customHeight="1">
      <c r="C44" s="41"/>
      <c r="D44" s="41"/>
      <c r="E44" s="41"/>
      <c r="F44" s="41"/>
      <c r="M44" s="5">
        <f>+M42+1</f>
        <v>21</v>
      </c>
      <c r="N44" s="105" t="s">
        <v>86</v>
      </c>
      <c r="O44" s="8" t="s">
        <v>3</v>
      </c>
      <c r="P44" s="105" t="s">
        <v>211</v>
      </c>
      <c r="Q44" s="8" t="s">
        <v>7</v>
      </c>
      <c r="R44" s="15"/>
      <c r="S44" s="19"/>
      <c r="T44" s="18"/>
      <c r="U44" s="24"/>
      <c r="V44" s="23"/>
      <c r="W44" s="24"/>
      <c r="X44" s="24"/>
      <c r="Y44" s="10"/>
      <c r="Z44" s="10"/>
    </row>
    <row r="45" spans="3:26" ht="12.75" customHeight="1">
      <c r="C45" s="41"/>
      <c r="D45" s="41"/>
      <c r="E45" s="41"/>
      <c r="F45" s="41"/>
      <c r="H45" s="41"/>
      <c r="I45" s="13"/>
      <c r="M45" s="2"/>
      <c r="N45" s="104"/>
      <c r="O45" s="2"/>
      <c r="P45" s="104"/>
      <c r="Q45" s="2"/>
      <c r="R45" s="2"/>
      <c r="S45" s="20">
        <f>+S41+1</f>
        <v>11</v>
      </c>
      <c r="T45" s="25"/>
      <c r="U45" s="24"/>
      <c r="V45" s="24"/>
      <c r="W45" s="24"/>
      <c r="X45" s="24"/>
      <c r="Y45" s="10"/>
      <c r="Z45" s="10"/>
    </row>
    <row r="46" spans="3:26" ht="12.75" customHeight="1">
      <c r="C46" s="41"/>
      <c r="D46" s="41"/>
      <c r="E46" s="41"/>
      <c r="F46" s="41"/>
      <c r="G46" s="41"/>
      <c r="H46" s="42"/>
      <c r="M46" s="5">
        <f>+M44+1</f>
        <v>22</v>
      </c>
      <c r="N46" s="105" t="s">
        <v>196</v>
      </c>
      <c r="O46" s="8" t="s">
        <v>3</v>
      </c>
      <c r="P46" s="105" t="s">
        <v>125</v>
      </c>
      <c r="Q46" s="8" t="s">
        <v>7</v>
      </c>
      <c r="R46" s="15"/>
      <c r="S46" s="22"/>
      <c r="T46" s="23"/>
      <c r="U46" s="29"/>
      <c r="V46" s="24"/>
      <c r="W46" s="24"/>
      <c r="X46" s="24"/>
      <c r="Y46" s="10"/>
      <c r="Z46" s="10"/>
    </row>
    <row r="47" spans="3:26" ht="24.75" customHeight="1">
      <c r="C47" s="41"/>
      <c r="D47" s="41"/>
      <c r="E47" s="41"/>
      <c r="F47" s="41"/>
      <c r="G47" s="43"/>
      <c r="H47" s="40">
        <f>+H39+1</f>
        <v>6</v>
      </c>
      <c r="I47" s="4"/>
      <c r="M47" s="2"/>
      <c r="N47" s="104"/>
      <c r="O47" s="2"/>
      <c r="P47" s="104"/>
      <c r="Q47" s="2"/>
      <c r="R47" s="2"/>
      <c r="S47" s="18"/>
      <c r="T47" s="24">
        <f>+T39+1</f>
        <v>38</v>
      </c>
      <c r="U47" s="30"/>
      <c r="V47" s="24"/>
      <c r="W47" s="24"/>
      <c r="X47" s="24"/>
      <c r="Y47" s="10"/>
      <c r="Z47" s="10"/>
    </row>
    <row r="48" spans="3:26" ht="12.75" customHeight="1">
      <c r="C48" s="41"/>
      <c r="D48" s="41"/>
      <c r="E48" s="41"/>
      <c r="G48" s="42"/>
      <c r="M48" s="5">
        <f>+M46+1</f>
        <v>23</v>
      </c>
      <c r="N48" s="105" t="s">
        <v>182</v>
      </c>
      <c r="O48" s="8"/>
      <c r="P48" s="105"/>
      <c r="Q48" s="8"/>
      <c r="R48" s="15"/>
      <c r="S48" s="19"/>
      <c r="T48" s="24"/>
      <c r="U48" s="31"/>
      <c r="V48" s="24"/>
      <c r="W48" s="24"/>
      <c r="X48" s="24"/>
      <c r="Y48" s="10"/>
      <c r="Z48" s="10"/>
    </row>
    <row r="49" spans="3:26" ht="12.75" customHeight="1">
      <c r="C49" s="41"/>
      <c r="D49" s="41"/>
      <c r="E49" s="41"/>
      <c r="G49" s="41"/>
      <c r="H49" s="44"/>
      <c r="I49" s="13"/>
      <c r="M49" s="2"/>
      <c r="N49" s="104"/>
      <c r="O49" s="2"/>
      <c r="P49" s="104"/>
      <c r="Q49" s="2"/>
      <c r="R49" s="2"/>
      <c r="S49" s="20">
        <f>+S45+1</f>
        <v>12</v>
      </c>
      <c r="T49" s="32"/>
      <c r="U49" s="18"/>
      <c r="V49" s="24"/>
      <c r="W49" s="24"/>
      <c r="X49" s="24"/>
      <c r="Y49" s="10"/>
      <c r="Z49" s="10"/>
    </row>
    <row r="50" spans="3:26" ht="12.75" customHeight="1">
      <c r="C50" s="41"/>
      <c r="D50" s="41"/>
      <c r="E50" s="41"/>
      <c r="H50" s="42"/>
      <c r="I50" s="14"/>
      <c r="M50" s="5">
        <f>+M48+1</f>
        <v>24</v>
      </c>
      <c r="N50" s="105" t="s">
        <v>107</v>
      </c>
      <c r="O50" s="8" t="s">
        <v>3</v>
      </c>
      <c r="P50" s="105" t="s">
        <v>213</v>
      </c>
      <c r="Q50" s="8" t="s">
        <v>7</v>
      </c>
      <c r="R50" s="15">
        <v>12</v>
      </c>
      <c r="S50" s="22"/>
      <c r="T50" s="33"/>
      <c r="U50" s="18"/>
      <c r="V50" s="24"/>
      <c r="W50" s="24"/>
      <c r="X50" s="24"/>
      <c r="Y50" s="10"/>
      <c r="Z50" s="10"/>
    </row>
    <row r="51" spans="3:26" ht="24.75" customHeight="1">
      <c r="C51" s="41"/>
      <c r="D51" s="41"/>
      <c r="E51" s="43"/>
      <c r="F51" s="40">
        <f>+F19+1</f>
        <v>26</v>
      </c>
      <c r="I51" s="7"/>
      <c r="M51" s="2"/>
      <c r="N51" s="104"/>
      <c r="O51" s="2"/>
      <c r="P51" s="104"/>
      <c r="Q51" s="2"/>
      <c r="R51" s="2"/>
      <c r="S51" s="18"/>
      <c r="T51" s="18"/>
      <c r="U51" s="18"/>
      <c r="V51" s="24">
        <f>+V19+1</f>
        <v>58</v>
      </c>
      <c r="W51" s="38"/>
      <c r="X51" s="46"/>
      <c r="Y51" s="11"/>
      <c r="Z51" s="11"/>
    </row>
    <row r="52" spans="3:26" ht="12.75" customHeight="1">
      <c r="C52" s="41"/>
      <c r="E52" s="41"/>
      <c r="I52" s="12"/>
      <c r="M52" s="5">
        <f>+M50+1</f>
        <v>25</v>
      </c>
      <c r="N52" s="105" t="s">
        <v>109</v>
      </c>
      <c r="O52" s="8" t="s">
        <v>3</v>
      </c>
      <c r="P52" s="105" t="s">
        <v>213</v>
      </c>
      <c r="Q52" s="8" t="s">
        <v>7</v>
      </c>
      <c r="R52" s="15">
        <v>13</v>
      </c>
      <c r="S52" s="19"/>
      <c r="W52" s="36"/>
      <c r="X52" s="24"/>
      <c r="Y52" s="10"/>
      <c r="Z52" s="10"/>
    </row>
    <row r="53" spans="3:26" ht="12.75" customHeight="1">
      <c r="C53" s="41"/>
      <c r="E53" s="41"/>
      <c r="H53" s="41"/>
      <c r="M53" s="2"/>
      <c r="N53" s="104"/>
      <c r="O53" s="2"/>
      <c r="P53" s="104"/>
      <c r="Q53" s="2"/>
      <c r="R53" s="2"/>
      <c r="S53" s="20">
        <f>+S49+1</f>
        <v>13</v>
      </c>
      <c r="T53" s="21"/>
      <c r="U53" s="18"/>
      <c r="V53" s="18"/>
      <c r="W53" s="33"/>
      <c r="X53" s="24"/>
      <c r="Y53" s="10"/>
      <c r="Z53" s="10"/>
    </row>
    <row r="54" spans="3:26" ht="12.75" customHeight="1">
      <c r="C54" s="41"/>
      <c r="E54" s="41"/>
      <c r="G54" s="41"/>
      <c r="H54" s="42"/>
      <c r="M54" s="5">
        <f>+M52+1</f>
        <v>26</v>
      </c>
      <c r="N54" s="103" t="s">
        <v>197</v>
      </c>
      <c r="O54" s="8" t="s">
        <v>3</v>
      </c>
      <c r="P54" s="103" t="s">
        <v>88</v>
      </c>
      <c r="Q54" s="8" t="s">
        <v>7</v>
      </c>
      <c r="R54" s="15"/>
      <c r="S54" s="22"/>
      <c r="T54" s="23"/>
      <c r="U54" s="18"/>
      <c r="V54" s="24"/>
      <c r="W54" s="18"/>
      <c r="X54" s="24"/>
      <c r="Y54" s="10"/>
      <c r="Z54" s="10"/>
    </row>
    <row r="55" spans="3:26" ht="24.75" customHeight="1">
      <c r="C55" s="41"/>
      <c r="E55" s="41"/>
      <c r="G55" s="43"/>
      <c r="H55" s="40">
        <f>+H47+1</f>
        <v>7</v>
      </c>
      <c r="I55" s="4"/>
      <c r="M55" s="2"/>
      <c r="N55" s="104"/>
      <c r="O55" s="2"/>
      <c r="P55" s="104"/>
      <c r="Q55" s="2"/>
      <c r="R55" s="2"/>
      <c r="S55" s="18"/>
      <c r="T55" s="24">
        <f>+T47+1</f>
        <v>39</v>
      </c>
      <c r="U55" s="25"/>
      <c r="V55" s="24"/>
      <c r="W55" s="18"/>
      <c r="X55" s="24"/>
      <c r="Y55" s="10"/>
      <c r="Z55" s="10"/>
    </row>
    <row r="56" spans="3:26" ht="12.75" customHeight="1">
      <c r="C56" s="41"/>
      <c r="E56" s="41"/>
      <c r="F56" s="41"/>
      <c r="G56" s="42"/>
      <c r="M56" s="5">
        <f>+M54+1</f>
        <v>27</v>
      </c>
      <c r="N56" s="103" t="s">
        <v>198</v>
      </c>
      <c r="O56" s="8" t="s">
        <v>3</v>
      </c>
      <c r="P56" s="103" t="s">
        <v>88</v>
      </c>
      <c r="Q56" s="8" t="s">
        <v>7</v>
      </c>
      <c r="R56" s="15"/>
      <c r="S56" s="19"/>
      <c r="T56" s="24"/>
      <c r="U56" s="23"/>
      <c r="V56" s="24"/>
      <c r="W56" s="18"/>
      <c r="X56" s="24"/>
      <c r="Y56" s="10"/>
      <c r="Z56" s="10"/>
    </row>
    <row r="57" spans="3:26" ht="12.75" customHeight="1">
      <c r="C57" s="41"/>
      <c r="E57" s="41"/>
      <c r="F57" s="41"/>
      <c r="G57" s="41"/>
      <c r="H57" s="44"/>
      <c r="I57" s="13"/>
      <c r="M57" s="2"/>
      <c r="N57" s="104"/>
      <c r="O57" s="2"/>
      <c r="P57" s="104"/>
      <c r="Q57" s="2"/>
      <c r="R57" s="2"/>
      <c r="S57" s="20">
        <f>+S53+1</f>
        <v>14</v>
      </c>
      <c r="T57" s="26"/>
      <c r="U57" s="24"/>
      <c r="V57" s="24"/>
      <c r="W57" s="18"/>
      <c r="X57" s="24"/>
      <c r="Y57" s="10"/>
      <c r="Z57" s="10"/>
    </row>
    <row r="58" spans="3:26" ht="12.75" customHeight="1">
      <c r="C58" s="41"/>
      <c r="E58" s="41"/>
      <c r="F58" s="41"/>
      <c r="H58" s="42"/>
      <c r="I58" s="14"/>
      <c r="M58" s="5">
        <f>+M56+1</f>
        <v>28</v>
      </c>
      <c r="N58" s="105" t="s">
        <v>199</v>
      </c>
      <c r="O58" s="8" t="s">
        <v>3</v>
      </c>
      <c r="P58" s="105" t="s">
        <v>216</v>
      </c>
      <c r="Q58" s="5" t="s">
        <v>7</v>
      </c>
      <c r="R58" s="15"/>
      <c r="S58" s="22"/>
      <c r="T58" s="27"/>
      <c r="U58" s="24"/>
      <c r="V58" s="24"/>
      <c r="W58" s="18"/>
      <c r="X58" s="24"/>
      <c r="Y58" s="10"/>
      <c r="Z58" s="10"/>
    </row>
    <row r="59" spans="3:26" ht="24.75" customHeight="1">
      <c r="C59" s="41"/>
      <c r="E59" s="41"/>
      <c r="F59" s="45"/>
      <c r="G59" s="40">
        <f>+G43+1</f>
        <v>20</v>
      </c>
      <c r="M59" s="2"/>
      <c r="N59" s="104"/>
      <c r="O59" s="2"/>
      <c r="P59" s="104"/>
      <c r="Q59" s="2"/>
      <c r="R59" s="2"/>
      <c r="S59" s="18"/>
      <c r="T59" s="18"/>
      <c r="U59" s="24">
        <f>+U43+1</f>
        <v>52</v>
      </c>
      <c r="V59" s="32"/>
      <c r="W59" s="18"/>
      <c r="X59" s="24"/>
      <c r="Y59" s="10"/>
      <c r="Z59" s="10"/>
    </row>
    <row r="60" spans="3:26" ht="12.75" customHeight="1">
      <c r="C60" s="41"/>
      <c r="E60" s="40"/>
      <c r="F60" s="41"/>
      <c r="M60" s="5">
        <f>+M58+1</f>
        <v>29</v>
      </c>
      <c r="N60" s="105" t="s">
        <v>85</v>
      </c>
      <c r="O60" s="8" t="s">
        <v>3</v>
      </c>
      <c r="P60" s="105" t="s">
        <v>211</v>
      </c>
      <c r="Q60" s="8" t="s">
        <v>7</v>
      </c>
      <c r="R60" s="15"/>
      <c r="S60" s="19"/>
      <c r="T60" s="18"/>
      <c r="U60" s="24"/>
      <c r="V60" s="36"/>
      <c r="W60" s="18"/>
      <c r="X60" s="24"/>
      <c r="Y60" s="10"/>
      <c r="Z60" s="10"/>
    </row>
    <row r="61" spans="3:26" ht="12.75" customHeight="1">
      <c r="C61" s="41"/>
      <c r="E61" s="40"/>
      <c r="F61" s="41"/>
      <c r="H61" s="41"/>
      <c r="I61" s="13"/>
      <c r="M61" s="2"/>
      <c r="N61" s="104"/>
      <c r="O61" s="2"/>
      <c r="P61" s="104"/>
      <c r="Q61" s="2"/>
      <c r="R61" s="2"/>
      <c r="S61" s="20">
        <f>+S57+1</f>
        <v>15</v>
      </c>
      <c r="T61" s="25"/>
      <c r="U61" s="24"/>
      <c r="V61" s="18"/>
      <c r="W61" s="18"/>
      <c r="X61" s="24"/>
      <c r="Y61" s="10"/>
      <c r="Z61" s="10"/>
    </row>
    <row r="62" spans="3:26" ht="12.75" customHeight="1">
      <c r="C62" s="41"/>
      <c r="E62" s="40"/>
      <c r="F62" s="41"/>
      <c r="G62" s="41"/>
      <c r="H62" s="42"/>
      <c r="M62" s="5">
        <f>+M60+1</f>
        <v>30</v>
      </c>
      <c r="N62" s="105" t="s">
        <v>200</v>
      </c>
      <c r="O62" s="8" t="s">
        <v>3</v>
      </c>
      <c r="P62" s="105" t="s">
        <v>217</v>
      </c>
      <c r="Q62" s="8" t="s">
        <v>7</v>
      </c>
      <c r="R62" s="15"/>
      <c r="S62" s="22"/>
      <c r="T62" s="23"/>
      <c r="U62" s="29"/>
      <c r="V62" s="18"/>
      <c r="W62" s="18"/>
      <c r="X62" s="24"/>
      <c r="Y62" s="10"/>
      <c r="Z62" s="10"/>
    </row>
    <row r="63" spans="3:26" ht="27" customHeight="1">
      <c r="C63" s="41"/>
      <c r="E63" s="40"/>
      <c r="F63" s="41"/>
      <c r="G63" s="43"/>
      <c r="H63" s="40">
        <f>+H55+1</f>
        <v>8</v>
      </c>
      <c r="I63" s="4"/>
      <c r="M63" s="2"/>
      <c r="N63" s="104"/>
      <c r="O63" s="2"/>
      <c r="P63" s="104"/>
      <c r="Q63" s="2"/>
      <c r="R63" s="2"/>
      <c r="S63" s="18"/>
      <c r="T63" s="24">
        <f>+T55+1</f>
        <v>40</v>
      </c>
      <c r="U63" s="30"/>
      <c r="V63" s="18"/>
      <c r="W63" s="18"/>
      <c r="X63" s="24"/>
      <c r="Y63" s="10"/>
      <c r="Z63" s="10"/>
    </row>
    <row r="64" spans="3:26" ht="12.75" customHeight="1">
      <c r="C64" s="41"/>
      <c r="E64" s="40"/>
      <c r="G64" s="42"/>
      <c r="M64" s="5">
        <f>+M62+1</f>
        <v>31</v>
      </c>
      <c r="N64" s="105" t="s">
        <v>182</v>
      </c>
      <c r="O64" s="8"/>
      <c r="P64" s="105"/>
      <c r="Q64" s="8"/>
      <c r="R64" s="15"/>
      <c r="S64" s="19"/>
      <c r="T64" s="24"/>
      <c r="U64" s="31"/>
      <c r="V64" s="18"/>
      <c r="W64" s="18"/>
      <c r="X64" s="24"/>
      <c r="Y64" s="10"/>
      <c r="Z64" s="10"/>
    </row>
    <row r="65" spans="3:26" ht="12.75" customHeight="1">
      <c r="C65" s="41"/>
      <c r="E65" s="40"/>
      <c r="G65" s="41"/>
      <c r="H65" s="44"/>
      <c r="I65" s="13"/>
      <c r="M65" s="2"/>
      <c r="N65" s="104"/>
      <c r="O65" s="2"/>
      <c r="P65" s="104"/>
      <c r="Q65" s="2"/>
      <c r="R65" s="2"/>
      <c r="S65" s="20">
        <f>+S61+1</f>
        <v>16</v>
      </c>
      <c r="T65" s="32"/>
      <c r="U65" s="18"/>
      <c r="V65" s="18"/>
      <c r="W65" s="18"/>
      <c r="X65" s="24"/>
      <c r="Y65" s="10"/>
      <c r="Z65" s="10"/>
    </row>
    <row r="66" spans="3:26" ht="12.75" customHeight="1">
      <c r="C66" s="41"/>
      <c r="E66" s="40"/>
      <c r="H66" s="42"/>
      <c r="I66" s="14"/>
      <c r="M66" s="5">
        <f>+M64+1</f>
        <v>32</v>
      </c>
      <c r="N66" s="105" t="s">
        <v>201</v>
      </c>
      <c r="O66" s="8" t="s">
        <v>3</v>
      </c>
      <c r="P66" s="105" t="s">
        <v>217</v>
      </c>
      <c r="Q66" s="8" t="s">
        <v>7</v>
      </c>
      <c r="R66" s="15">
        <v>4</v>
      </c>
      <c r="S66" s="22"/>
      <c r="T66" s="33"/>
      <c r="U66" s="18"/>
      <c r="V66" s="18"/>
      <c r="W66" s="18"/>
      <c r="X66" s="24"/>
      <c r="Y66" s="10"/>
      <c r="Z66" s="10"/>
    </row>
    <row r="67" spans="3:25" ht="25.5" customHeight="1">
      <c r="C67" s="43"/>
      <c r="D67" s="40">
        <f>+E99+1</f>
        <v>31</v>
      </c>
      <c r="M67" s="2"/>
      <c r="N67" s="104"/>
      <c r="O67" s="2"/>
      <c r="P67" s="104"/>
      <c r="Q67" s="2"/>
      <c r="R67" s="2"/>
      <c r="S67" s="18"/>
      <c r="T67" s="18"/>
      <c r="U67" s="18"/>
      <c r="V67" s="18"/>
      <c r="X67" s="24">
        <f>+W99+1</f>
        <v>63</v>
      </c>
      <c r="Y67" s="16"/>
    </row>
    <row r="68" spans="3:24" ht="12.75" customHeight="1">
      <c r="C68" s="58"/>
      <c r="I68" s="12"/>
      <c r="M68" s="5">
        <f>+M66+1</f>
        <v>33</v>
      </c>
      <c r="N68" s="103" t="s">
        <v>202</v>
      </c>
      <c r="O68" s="8" t="s">
        <v>3</v>
      </c>
      <c r="P68" s="103" t="s">
        <v>88</v>
      </c>
      <c r="Q68" s="8" t="s">
        <v>7</v>
      </c>
      <c r="R68" s="15">
        <v>3</v>
      </c>
      <c r="S68" s="19"/>
      <c r="X68" s="24"/>
    </row>
    <row r="69" spans="3:26" ht="12.75" customHeight="1">
      <c r="C69" s="3"/>
      <c r="E69" s="40"/>
      <c r="H69" s="41"/>
      <c r="M69" s="2"/>
      <c r="N69" s="104"/>
      <c r="O69" s="2"/>
      <c r="P69" s="104"/>
      <c r="Q69" s="2"/>
      <c r="R69" s="2"/>
      <c r="S69" s="20">
        <f>+S65+1</f>
        <v>17</v>
      </c>
      <c r="T69" s="21"/>
      <c r="U69" s="18"/>
      <c r="V69" s="18"/>
      <c r="W69" s="18"/>
      <c r="X69" s="24"/>
      <c r="Y69" s="10"/>
      <c r="Z69" s="10"/>
    </row>
    <row r="70" spans="3:26" ht="12.75" customHeight="1">
      <c r="C70" s="3"/>
      <c r="E70" s="40"/>
      <c r="G70" s="41"/>
      <c r="H70" s="42"/>
      <c r="M70" s="5">
        <f>+M68+1</f>
        <v>34</v>
      </c>
      <c r="N70" s="105" t="s">
        <v>182</v>
      </c>
      <c r="O70" s="8"/>
      <c r="P70" s="105"/>
      <c r="Q70" s="8"/>
      <c r="R70" s="15"/>
      <c r="S70" s="22"/>
      <c r="T70" s="23"/>
      <c r="U70" s="18"/>
      <c r="V70" s="18"/>
      <c r="W70" s="18"/>
      <c r="X70" s="24"/>
      <c r="Y70" s="10"/>
      <c r="Z70" s="10"/>
    </row>
    <row r="71" spans="3:26" ht="24.75" customHeight="1">
      <c r="C71" s="3"/>
      <c r="E71" s="40"/>
      <c r="G71" s="43"/>
      <c r="H71" s="40">
        <f>+H63+1</f>
        <v>9</v>
      </c>
      <c r="I71" s="4"/>
      <c r="M71" s="2"/>
      <c r="N71" s="104"/>
      <c r="O71" s="2"/>
      <c r="P71" s="104"/>
      <c r="Q71" s="2"/>
      <c r="R71" s="2"/>
      <c r="S71" s="18"/>
      <c r="T71" s="24">
        <f>+T63+1</f>
        <v>41</v>
      </c>
      <c r="U71" s="25"/>
      <c r="V71" s="18"/>
      <c r="W71" s="18"/>
      <c r="X71" s="24"/>
      <c r="Y71" s="10"/>
      <c r="Z71" s="10"/>
    </row>
    <row r="72" spans="3:26" ht="12.75" customHeight="1">
      <c r="C72" s="3"/>
      <c r="E72" s="40"/>
      <c r="F72" s="41"/>
      <c r="G72" s="42"/>
      <c r="M72" s="5">
        <f>+M70+1</f>
        <v>35</v>
      </c>
      <c r="N72" s="105" t="s">
        <v>78</v>
      </c>
      <c r="O72" s="8" t="s">
        <v>3</v>
      </c>
      <c r="P72" s="105" t="s">
        <v>211</v>
      </c>
      <c r="Q72" s="8" t="s">
        <v>7</v>
      </c>
      <c r="R72" s="15"/>
      <c r="S72" s="19"/>
      <c r="T72" s="24"/>
      <c r="U72" s="23"/>
      <c r="V72" s="18"/>
      <c r="W72" s="18"/>
      <c r="X72" s="24"/>
      <c r="Y72" s="10"/>
      <c r="Z72" s="10"/>
    </row>
    <row r="73" spans="3:26" ht="12.75" customHeight="1">
      <c r="C73" s="3"/>
      <c r="E73" s="40"/>
      <c r="F73" s="41"/>
      <c r="G73" s="41"/>
      <c r="H73" s="44"/>
      <c r="I73" s="13"/>
      <c r="M73" s="2"/>
      <c r="N73" s="104"/>
      <c r="O73" s="2"/>
      <c r="P73" s="104"/>
      <c r="Q73" s="2"/>
      <c r="R73" s="2"/>
      <c r="S73" s="20">
        <f>+S69+1</f>
        <v>18</v>
      </c>
      <c r="T73" s="26"/>
      <c r="U73" s="24"/>
      <c r="V73" s="18"/>
      <c r="W73" s="18"/>
      <c r="X73" s="24"/>
      <c r="Y73" s="10"/>
      <c r="Z73" s="10"/>
    </row>
    <row r="74" spans="3:26" ht="12.75" customHeight="1">
      <c r="C74" s="3"/>
      <c r="E74" s="40"/>
      <c r="F74" s="41"/>
      <c r="H74" s="42"/>
      <c r="I74" s="14"/>
      <c r="M74" s="5">
        <f>+M72+1</f>
        <v>36</v>
      </c>
      <c r="N74" s="105" t="s">
        <v>106</v>
      </c>
      <c r="O74" s="8" t="s">
        <v>3</v>
      </c>
      <c r="P74" s="105" t="s">
        <v>213</v>
      </c>
      <c r="Q74" s="8" t="s">
        <v>7</v>
      </c>
      <c r="R74" s="15"/>
      <c r="S74" s="22"/>
      <c r="T74" s="27"/>
      <c r="U74" s="24"/>
      <c r="V74" s="18"/>
      <c r="W74" s="18"/>
      <c r="X74" s="24"/>
      <c r="Y74" s="10"/>
      <c r="Z74" s="10"/>
    </row>
    <row r="75" spans="3:26" ht="24.75" customHeight="1">
      <c r="C75" s="3"/>
      <c r="E75" s="40"/>
      <c r="F75" s="45"/>
      <c r="G75" s="40">
        <f>+G59+1</f>
        <v>21</v>
      </c>
      <c r="M75" s="2"/>
      <c r="N75" s="104"/>
      <c r="O75" s="2"/>
      <c r="P75" s="104"/>
      <c r="Q75" s="2"/>
      <c r="R75" s="2"/>
      <c r="S75" s="18"/>
      <c r="T75" s="18"/>
      <c r="U75" s="24">
        <f>+U59+1</f>
        <v>53</v>
      </c>
      <c r="V75" s="28"/>
      <c r="W75" s="18"/>
      <c r="X75" s="24"/>
      <c r="Y75" s="10"/>
      <c r="Z75" s="10"/>
    </row>
    <row r="76" spans="3:26" ht="12.75" customHeight="1">
      <c r="C76" s="3"/>
      <c r="E76" s="41"/>
      <c r="F76" s="41"/>
      <c r="M76" s="5">
        <f>+M74+1</f>
        <v>37</v>
      </c>
      <c r="N76" s="105" t="s">
        <v>94</v>
      </c>
      <c r="O76" s="8" t="s">
        <v>3</v>
      </c>
      <c r="P76" s="105" t="s">
        <v>210</v>
      </c>
      <c r="Q76" s="8" t="s">
        <v>7</v>
      </c>
      <c r="R76" s="15"/>
      <c r="S76" s="19"/>
      <c r="T76" s="18"/>
      <c r="U76" s="24"/>
      <c r="V76" s="23"/>
      <c r="W76" s="18"/>
      <c r="X76" s="24"/>
      <c r="Y76" s="10"/>
      <c r="Z76" s="10"/>
    </row>
    <row r="77" spans="3:26" ht="12.75" customHeight="1">
      <c r="C77" s="3"/>
      <c r="E77" s="41"/>
      <c r="F77" s="41"/>
      <c r="H77" s="41"/>
      <c r="I77" s="13"/>
      <c r="M77" s="2"/>
      <c r="N77" s="104"/>
      <c r="O77" s="2"/>
      <c r="P77" s="104"/>
      <c r="Q77" s="2"/>
      <c r="R77" s="2"/>
      <c r="S77" s="20">
        <f>+S73+1</f>
        <v>19</v>
      </c>
      <c r="T77" s="25"/>
      <c r="U77" s="24"/>
      <c r="V77" s="24"/>
      <c r="W77" s="18"/>
      <c r="X77" s="24"/>
      <c r="Y77" s="10"/>
      <c r="Z77" s="10"/>
    </row>
    <row r="78" spans="3:26" ht="12.75" customHeight="1">
      <c r="C78" s="3"/>
      <c r="E78" s="41"/>
      <c r="F78" s="41"/>
      <c r="G78" s="41"/>
      <c r="H78" s="42"/>
      <c r="M78" s="5">
        <f>+M76+1</f>
        <v>38</v>
      </c>
      <c r="N78" s="105" t="s">
        <v>83</v>
      </c>
      <c r="O78" s="8" t="s">
        <v>3</v>
      </c>
      <c r="P78" s="105" t="s">
        <v>211</v>
      </c>
      <c r="Q78" s="8" t="s">
        <v>7</v>
      </c>
      <c r="R78" s="15"/>
      <c r="S78" s="22"/>
      <c r="T78" s="23"/>
      <c r="U78" s="29"/>
      <c r="V78" s="24"/>
      <c r="W78" s="18"/>
      <c r="X78" s="24"/>
      <c r="Y78" s="10"/>
      <c r="Z78" s="10"/>
    </row>
    <row r="79" spans="3:26" ht="25.5" customHeight="1">
      <c r="C79" s="3"/>
      <c r="E79" s="41"/>
      <c r="F79" s="41"/>
      <c r="G79" s="43"/>
      <c r="H79" s="40">
        <f>+H71+1</f>
        <v>10</v>
      </c>
      <c r="I79" s="4"/>
      <c r="M79" s="2"/>
      <c r="N79" s="104"/>
      <c r="O79" s="2"/>
      <c r="P79" s="104"/>
      <c r="Q79" s="2"/>
      <c r="R79" s="2"/>
      <c r="S79" s="18"/>
      <c r="T79" s="24">
        <f>+T71+1</f>
        <v>42</v>
      </c>
      <c r="U79" s="30"/>
      <c r="V79" s="24"/>
      <c r="W79" s="18"/>
      <c r="X79" s="24"/>
      <c r="Y79" s="10"/>
      <c r="Z79" s="10"/>
    </row>
    <row r="80" spans="3:26" ht="12.75" customHeight="1">
      <c r="C80" s="3"/>
      <c r="E80" s="41"/>
      <c r="G80" s="42"/>
      <c r="M80" s="5">
        <f>+M78+1</f>
        <v>39</v>
      </c>
      <c r="N80" s="105" t="s">
        <v>144</v>
      </c>
      <c r="O80" s="8" t="s">
        <v>143</v>
      </c>
      <c r="P80" s="105" t="s">
        <v>145</v>
      </c>
      <c r="Q80" s="5" t="s">
        <v>7</v>
      </c>
      <c r="R80" s="15"/>
      <c r="S80" s="19"/>
      <c r="T80" s="24"/>
      <c r="U80" s="31"/>
      <c r="V80" s="24"/>
      <c r="W80" s="18"/>
      <c r="X80" s="24"/>
      <c r="Y80" s="10"/>
      <c r="Z80" s="10"/>
    </row>
    <row r="81" spans="3:26" ht="12.75" customHeight="1">
      <c r="C81" s="3"/>
      <c r="E81" s="41"/>
      <c r="G81" s="41"/>
      <c r="H81" s="44"/>
      <c r="I81" s="13"/>
      <c r="M81" s="2"/>
      <c r="N81" s="104"/>
      <c r="O81" s="2"/>
      <c r="P81" s="104"/>
      <c r="Q81" s="2"/>
      <c r="R81" s="2"/>
      <c r="S81" s="20">
        <f>+S77+1</f>
        <v>20</v>
      </c>
      <c r="T81" s="32"/>
      <c r="U81" s="18"/>
      <c r="V81" s="24"/>
      <c r="W81" s="18"/>
      <c r="X81" s="24"/>
      <c r="Y81" s="10"/>
      <c r="Z81" s="10"/>
    </row>
    <row r="82" spans="3:26" ht="12.75" customHeight="1">
      <c r="C82" s="3"/>
      <c r="E82" s="41"/>
      <c r="H82" s="42"/>
      <c r="I82" s="14"/>
      <c r="M82" s="5">
        <f>+M80+1</f>
        <v>40</v>
      </c>
      <c r="N82" s="105" t="s">
        <v>121</v>
      </c>
      <c r="O82" s="8" t="s">
        <v>3</v>
      </c>
      <c r="P82" s="105" t="s">
        <v>214</v>
      </c>
      <c r="Q82" s="8" t="s">
        <v>7</v>
      </c>
      <c r="R82" s="15">
        <v>14</v>
      </c>
      <c r="S82" s="22"/>
      <c r="T82" s="33"/>
      <c r="U82" s="18"/>
      <c r="V82" s="24"/>
      <c r="W82" s="18"/>
      <c r="X82" s="24"/>
      <c r="Y82" s="10"/>
      <c r="Z82" s="10"/>
    </row>
    <row r="83" spans="3:26" ht="24.75" customHeight="1">
      <c r="C83" s="3"/>
      <c r="E83" s="43"/>
      <c r="F83" s="40">
        <f>+F51+1</f>
        <v>27</v>
      </c>
      <c r="I83" s="7"/>
      <c r="M83" s="2"/>
      <c r="N83" s="104"/>
      <c r="O83" s="2"/>
      <c r="P83" s="104"/>
      <c r="Q83" s="2"/>
      <c r="R83" s="2"/>
      <c r="S83" s="18"/>
      <c r="T83" s="18"/>
      <c r="U83" s="18"/>
      <c r="V83" s="24">
        <f>+V51+1</f>
        <v>59</v>
      </c>
      <c r="W83" s="34"/>
      <c r="X83" s="46"/>
      <c r="Y83" s="11"/>
      <c r="Z83" s="11"/>
    </row>
    <row r="84" spans="3:26" ht="12.75" customHeight="1">
      <c r="C84" s="3"/>
      <c r="D84" s="41"/>
      <c r="E84" s="41"/>
      <c r="I84" s="12"/>
      <c r="M84" s="5">
        <f>+M82+1</f>
        <v>41</v>
      </c>
      <c r="N84" s="105" t="s">
        <v>80</v>
      </c>
      <c r="O84" s="8" t="s">
        <v>3</v>
      </c>
      <c r="P84" s="105" t="s">
        <v>211</v>
      </c>
      <c r="Q84" s="8" t="s">
        <v>7</v>
      </c>
      <c r="R84" s="15">
        <v>11</v>
      </c>
      <c r="S84" s="19"/>
      <c r="W84" s="23"/>
      <c r="X84" s="24"/>
      <c r="Y84" s="10"/>
      <c r="Z84" s="10"/>
    </row>
    <row r="85" spans="3:26" ht="12.75" customHeight="1">
      <c r="C85" s="3"/>
      <c r="D85" s="41"/>
      <c r="E85" s="41"/>
      <c r="H85" s="41"/>
      <c r="M85" s="2"/>
      <c r="N85" s="104"/>
      <c r="O85" s="2"/>
      <c r="P85" s="104"/>
      <c r="Q85" s="2"/>
      <c r="R85" s="2"/>
      <c r="S85" s="20">
        <f>+S81+1</f>
        <v>21</v>
      </c>
      <c r="T85" s="21"/>
      <c r="U85" s="18"/>
      <c r="V85" s="18"/>
      <c r="W85" s="29"/>
      <c r="X85" s="24"/>
      <c r="Y85" s="10"/>
      <c r="Z85" s="10"/>
    </row>
    <row r="86" spans="3:26" ht="12.75" customHeight="1">
      <c r="C86" s="3"/>
      <c r="D86" s="41"/>
      <c r="E86" s="41"/>
      <c r="G86" s="41"/>
      <c r="H86" s="42"/>
      <c r="M86" s="5">
        <f>+M84+1</f>
        <v>42</v>
      </c>
      <c r="N86" s="105" t="s">
        <v>182</v>
      </c>
      <c r="O86" s="8"/>
      <c r="P86" s="105"/>
      <c r="Q86" s="8"/>
      <c r="R86" s="15"/>
      <c r="S86" s="22"/>
      <c r="T86" s="23"/>
      <c r="U86" s="18"/>
      <c r="V86" s="24"/>
      <c r="W86" s="24"/>
      <c r="X86" s="24"/>
      <c r="Y86" s="10"/>
      <c r="Z86" s="10"/>
    </row>
    <row r="87" spans="3:26" ht="25.5" customHeight="1">
      <c r="C87" s="3"/>
      <c r="D87" s="41"/>
      <c r="E87" s="41"/>
      <c r="G87" s="43"/>
      <c r="H87" s="40">
        <f>+H79+1</f>
        <v>11</v>
      </c>
      <c r="I87" s="4"/>
      <c r="M87" s="2"/>
      <c r="N87" s="104"/>
      <c r="O87" s="2"/>
      <c r="P87" s="104"/>
      <c r="Q87" s="2"/>
      <c r="R87" s="2"/>
      <c r="S87" s="18"/>
      <c r="T87" s="24">
        <f>+T79+1</f>
        <v>43</v>
      </c>
      <c r="U87" s="25"/>
      <c r="V87" s="24"/>
      <c r="W87" s="24"/>
      <c r="X87" s="24"/>
      <c r="Y87" s="10"/>
      <c r="Z87" s="10"/>
    </row>
    <row r="88" spans="3:26" ht="12.75" customHeight="1">
      <c r="C88" s="3"/>
      <c r="D88" s="41"/>
      <c r="E88" s="41"/>
      <c r="F88" s="41"/>
      <c r="G88" s="42"/>
      <c r="M88" s="5">
        <f>+M86+1</f>
        <v>43</v>
      </c>
      <c r="N88" s="105" t="s">
        <v>81</v>
      </c>
      <c r="O88" s="8" t="s">
        <v>3</v>
      </c>
      <c r="P88" s="105" t="s">
        <v>211</v>
      </c>
      <c r="Q88" s="8" t="s">
        <v>7</v>
      </c>
      <c r="R88" s="15"/>
      <c r="S88" s="19"/>
      <c r="T88" s="24"/>
      <c r="U88" s="23"/>
      <c r="V88" s="24"/>
      <c r="W88" s="24"/>
      <c r="X88" s="24"/>
      <c r="Y88" s="10"/>
      <c r="Z88" s="10"/>
    </row>
    <row r="89" spans="3:26" ht="12.75" customHeight="1">
      <c r="C89" s="3"/>
      <c r="D89" s="41"/>
      <c r="E89" s="41"/>
      <c r="F89" s="41"/>
      <c r="G89" s="41"/>
      <c r="H89" s="44"/>
      <c r="I89" s="13"/>
      <c r="M89" s="2"/>
      <c r="N89" s="104"/>
      <c r="O89" s="2"/>
      <c r="P89" s="104"/>
      <c r="Q89" s="2"/>
      <c r="R89" s="2"/>
      <c r="S89" s="20">
        <f>+S85+1</f>
        <v>22</v>
      </c>
      <c r="T89" s="26"/>
      <c r="U89" s="24"/>
      <c r="V89" s="24"/>
      <c r="W89" s="24"/>
      <c r="X89" s="24"/>
      <c r="Y89" s="10"/>
      <c r="Z89" s="10"/>
    </row>
    <row r="90" spans="3:26" ht="12.75" customHeight="1">
      <c r="C90" s="3"/>
      <c r="D90" s="41"/>
      <c r="E90" s="41"/>
      <c r="F90" s="41"/>
      <c r="H90" s="42"/>
      <c r="I90" s="14"/>
      <c r="M90" s="5">
        <f>+M88+1</f>
        <v>44</v>
      </c>
      <c r="N90" s="105" t="s">
        <v>77</v>
      </c>
      <c r="O90" s="8" t="s">
        <v>143</v>
      </c>
      <c r="P90" s="105" t="s">
        <v>218</v>
      </c>
      <c r="Q90" s="8" t="s">
        <v>7</v>
      </c>
      <c r="R90" s="15"/>
      <c r="S90" s="22"/>
      <c r="T90" s="27"/>
      <c r="U90" s="24"/>
      <c r="V90" s="24"/>
      <c r="W90" s="24"/>
      <c r="X90" s="24"/>
      <c r="Y90" s="10"/>
      <c r="Z90" s="10"/>
    </row>
    <row r="91" spans="3:26" ht="24.75" customHeight="1">
      <c r="C91" s="3"/>
      <c r="D91" s="41"/>
      <c r="E91" s="41"/>
      <c r="F91" s="45"/>
      <c r="G91" s="40">
        <f>+G75+1</f>
        <v>22</v>
      </c>
      <c r="M91" s="2"/>
      <c r="N91" s="104"/>
      <c r="O91" s="2"/>
      <c r="P91" s="104"/>
      <c r="Q91" s="2"/>
      <c r="R91" s="2"/>
      <c r="S91" s="18"/>
      <c r="T91" s="18"/>
      <c r="U91" s="24">
        <f>+U75+1</f>
        <v>54</v>
      </c>
      <c r="V91" s="32"/>
      <c r="W91" s="24"/>
      <c r="X91" s="24"/>
      <c r="Y91" s="10"/>
      <c r="Z91" s="10"/>
    </row>
    <row r="92" spans="3:26" ht="12.75" customHeight="1">
      <c r="C92" s="3"/>
      <c r="D92" s="41"/>
      <c r="E92" s="40"/>
      <c r="F92" s="41"/>
      <c r="M92" s="5">
        <f>+M90+1</f>
        <v>45</v>
      </c>
      <c r="N92" s="105" t="s">
        <v>98</v>
      </c>
      <c r="O92" s="8" t="s">
        <v>3</v>
      </c>
      <c r="P92" s="105" t="s">
        <v>217</v>
      </c>
      <c r="Q92" s="8" t="s">
        <v>7</v>
      </c>
      <c r="R92" s="15"/>
      <c r="S92" s="19"/>
      <c r="T92" s="18"/>
      <c r="U92" s="24"/>
      <c r="V92" s="36"/>
      <c r="W92" s="24"/>
      <c r="X92" s="24"/>
      <c r="Y92" s="10"/>
      <c r="Z92" s="10"/>
    </row>
    <row r="93" spans="3:26" ht="12.75" customHeight="1">
      <c r="C93" s="3"/>
      <c r="D93" s="41"/>
      <c r="E93" s="40"/>
      <c r="F93" s="41"/>
      <c r="H93" s="41"/>
      <c r="I93" s="13"/>
      <c r="M93" s="2"/>
      <c r="N93" s="104"/>
      <c r="O93" s="2"/>
      <c r="P93" s="104"/>
      <c r="Q93" s="2"/>
      <c r="R93" s="2"/>
      <c r="S93" s="20">
        <f>+S89+1</f>
        <v>23</v>
      </c>
      <c r="T93" s="25"/>
      <c r="U93" s="24"/>
      <c r="V93" s="18"/>
      <c r="W93" s="24"/>
      <c r="X93" s="24"/>
      <c r="Y93" s="10"/>
      <c r="Z93" s="10"/>
    </row>
    <row r="94" spans="3:26" ht="12.75" customHeight="1">
      <c r="C94" s="3"/>
      <c r="D94" s="41"/>
      <c r="E94" s="40"/>
      <c r="F94" s="41"/>
      <c r="G94" s="41"/>
      <c r="H94" s="42"/>
      <c r="M94" s="5">
        <f>+M92+1</f>
        <v>46</v>
      </c>
      <c r="N94" s="105" t="s">
        <v>142</v>
      </c>
      <c r="O94" s="8" t="s">
        <v>143</v>
      </c>
      <c r="P94" s="105" t="s">
        <v>219</v>
      </c>
      <c r="Q94" s="8" t="s">
        <v>7</v>
      </c>
      <c r="R94" s="15"/>
      <c r="S94" s="22"/>
      <c r="T94" s="23"/>
      <c r="U94" s="29"/>
      <c r="V94" s="18"/>
      <c r="W94" s="24"/>
      <c r="X94" s="24"/>
      <c r="Y94" s="10"/>
      <c r="Z94" s="10"/>
    </row>
    <row r="95" spans="3:26" ht="24.75" customHeight="1">
      <c r="C95" s="3"/>
      <c r="D95" s="41"/>
      <c r="E95" s="40"/>
      <c r="F95" s="41"/>
      <c r="G95" s="43"/>
      <c r="H95" s="40">
        <f>+H87+1</f>
        <v>12</v>
      </c>
      <c r="I95" s="4"/>
      <c r="M95" s="2"/>
      <c r="N95" s="104"/>
      <c r="O95" s="2"/>
      <c r="P95" s="104"/>
      <c r="Q95" s="2"/>
      <c r="R95" s="2"/>
      <c r="S95" s="18"/>
      <c r="T95" s="24">
        <f>+T87+1</f>
        <v>44</v>
      </c>
      <c r="U95" s="30"/>
      <c r="V95" s="18"/>
      <c r="W95" s="24"/>
      <c r="X95" s="24"/>
      <c r="Y95" s="10"/>
      <c r="Z95" s="10"/>
    </row>
    <row r="96" spans="3:26" ht="12.75" customHeight="1">
      <c r="C96" s="3"/>
      <c r="D96" s="41"/>
      <c r="E96" s="40"/>
      <c r="G96" s="42"/>
      <c r="M96" s="5">
        <f>+M94+1</f>
        <v>47</v>
      </c>
      <c r="N96" s="105" t="s">
        <v>178</v>
      </c>
      <c r="O96" s="8" t="s">
        <v>177</v>
      </c>
      <c r="P96" s="105" t="s">
        <v>220</v>
      </c>
      <c r="Q96" s="8" t="s">
        <v>176</v>
      </c>
      <c r="R96" s="15"/>
      <c r="S96" s="19"/>
      <c r="T96" s="24"/>
      <c r="U96" s="31"/>
      <c r="V96" s="18"/>
      <c r="W96" s="24"/>
      <c r="X96" s="24"/>
      <c r="Y96" s="10"/>
      <c r="Z96" s="10"/>
    </row>
    <row r="97" spans="3:26" ht="12.75" customHeight="1">
      <c r="C97" s="3"/>
      <c r="D97" s="41"/>
      <c r="E97" s="40"/>
      <c r="G97" s="41"/>
      <c r="H97" s="44"/>
      <c r="I97" s="13"/>
      <c r="M97" s="2"/>
      <c r="N97" s="104"/>
      <c r="O97" s="2"/>
      <c r="P97" s="104"/>
      <c r="Q97" s="2"/>
      <c r="R97" s="2"/>
      <c r="S97" s="20">
        <f>+S93+1</f>
        <v>24</v>
      </c>
      <c r="T97" s="32"/>
      <c r="U97" s="18"/>
      <c r="V97" s="18"/>
      <c r="W97" s="24"/>
      <c r="X97" s="24"/>
      <c r="Y97" s="10"/>
      <c r="Z97" s="10"/>
    </row>
    <row r="98" spans="3:26" ht="12.75" customHeight="1">
      <c r="C98" s="3"/>
      <c r="D98" s="41"/>
      <c r="E98" s="40"/>
      <c r="H98" s="42"/>
      <c r="I98" s="14"/>
      <c r="M98" s="5">
        <f>+M96+1</f>
        <v>48</v>
      </c>
      <c r="N98" s="105" t="s">
        <v>132</v>
      </c>
      <c r="O98" s="8" t="s">
        <v>3</v>
      </c>
      <c r="P98" s="105" t="s">
        <v>221</v>
      </c>
      <c r="Q98" s="8" t="s">
        <v>7</v>
      </c>
      <c r="R98" s="15">
        <v>6</v>
      </c>
      <c r="S98" s="22"/>
      <c r="T98" s="33"/>
      <c r="U98" s="18"/>
      <c r="V98" s="18"/>
      <c r="W98" s="24"/>
      <c r="X98" s="24"/>
      <c r="Y98" s="10"/>
      <c r="Z98" s="10"/>
    </row>
    <row r="99" spans="3:24" ht="24.75" customHeight="1">
      <c r="C99" s="3"/>
      <c r="D99" s="43"/>
      <c r="E99" s="40">
        <f>+E35+1</f>
        <v>30</v>
      </c>
      <c r="M99" s="2"/>
      <c r="N99" s="104"/>
      <c r="O99" s="2"/>
      <c r="P99" s="104"/>
      <c r="Q99" s="2"/>
      <c r="R99" s="2"/>
      <c r="S99" s="18"/>
      <c r="T99" s="18"/>
      <c r="U99" s="18"/>
      <c r="V99" s="18"/>
      <c r="W99" s="24">
        <f>+W35+1</f>
        <v>62</v>
      </c>
      <c r="X99" s="47"/>
    </row>
    <row r="100" spans="3:23" ht="12.75" customHeight="1">
      <c r="C100" s="1"/>
      <c r="D100" s="41"/>
      <c r="I100" s="12"/>
      <c r="M100" s="5">
        <f>+M98+1</f>
        <v>49</v>
      </c>
      <c r="N100" s="105" t="s">
        <v>90</v>
      </c>
      <c r="O100" s="8" t="s">
        <v>3</v>
      </c>
      <c r="P100" s="105" t="s">
        <v>210</v>
      </c>
      <c r="Q100" s="8" t="s">
        <v>7</v>
      </c>
      <c r="R100" s="15">
        <v>7</v>
      </c>
      <c r="S100" s="19"/>
      <c r="W100" s="24"/>
    </row>
    <row r="101" spans="3:26" ht="12.75" customHeight="1">
      <c r="C101" s="1"/>
      <c r="D101" s="41"/>
      <c r="E101" s="40"/>
      <c r="H101" s="41"/>
      <c r="M101" s="2"/>
      <c r="N101" s="104"/>
      <c r="O101" s="2"/>
      <c r="P101" s="104"/>
      <c r="Q101" s="2"/>
      <c r="R101" s="2"/>
      <c r="S101" s="20">
        <f>+S97+1</f>
        <v>25</v>
      </c>
      <c r="T101" s="21"/>
      <c r="U101" s="18"/>
      <c r="V101" s="18"/>
      <c r="W101" s="24"/>
      <c r="X101" s="18"/>
      <c r="Y101" s="10"/>
      <c r="Z101" s="10"/>
    </row>
    <row r="102" spans="3:26" ht="12.75" customHeight="1">
      <c r="C102" s="1"/>
      <c r="D102" s="41"/>
      <c r="E102" s="40"/>
      <c r="G102" s="41"/>
      <c r="H102" s="42"/>
      <c r="M102" s="5">
        <f>+M100+1</f>
        <v>50</v>
      </c>
      <c r="N102" s="105" t="s">
        <v>182</v>
      </c>
      <c r="O102" s="8"/>
      <c r="P102" s="105"/>
      <c r="Q102" s="8"/>
      <c r="R102" s="15"/>
      <c r="S102" s="22"/>
      <c r="T102" s="23"/>
      <c r="U102" s="18"/>
      <c r="V102" s="18"/>
      <c r="W102" s="24"/>
      <c r="X102" s="18"/>
      <c r="Y102" s="10"/>
      <c r="Z102" s="10"/>
    </row>
    <row r="103" spans="3:26" ht="25.5" customHeight="1">
      <c r="C103" s="1"/>
      <c r="D103" s="41"/>
      <c r="E103" s="40"/>
      <c r="G103" s="43"/>
      <c r="H103" s="40">
        <f>+H95+1</f>
        <v>13</v>
      </c>
      <c r="I103" s="4"/>
      <c r="M103" s="2"/>
      <c r="N103" s="104"/>
      <c r="O103" s="2"/>
      <c r="P103" s="104"/>
      <c r="Q103" s="2"/>
      <c r="R103" s="2"/>
      <c r="S103" s="18"/>
      <c r="T103" s="24">
        <f>+T95+1</f>
        <v>45</v>
      </c>
      <c r="U103" s="25"/>
      <c r="V103" s="18"/>
      <c r="W103" s="24"/>
      <c r="X103" s="18"/>
      <c r="Y103" s="10"/>
      <c r="Z103" s="10"/>
    </row>
    <row r="104" spans="3:26" ht="12.75" customHeight="1">
      <c r="C104" s="1"/>
      <c r="D104" s="41"/>
      <c r="E104" s="40"/>
      <c r="F104" s="41"/>
      <c r="G104" s="42"/>
      <c r="M104" s="5">
        <f>+M102+1</f>
        <v>51</v>
      </c>
      <c r="N104" s="105" t="s">
        <v>173</v>
      </c>
      <c r="O104" s="8" t="s">
        <v>143</v>
      </c>
      <c r="P104" s="105" t="s">
        <v>174</v>
      </c>
      <c r="Q104" s="8" t="s">
        <v>7</v>
      </c>
      <c r="R104" s="15"/>
      <c r="S104" s="19"/>
      <c r="T104" s="24"/>
      <c r="U104" s="23"/>
      <c r="V104" s="18"/>
      <c r="W104" s="24"/>
      <c r="X104" s="18"/>
      <c r="Y104" s="10"/>
      <c r="Z104" s="10"/>
    </row>
    <row r="105" spans="3:26" ht="12.75" customHeight="1">
      <c r="C105" s="1"/>
      <c r="D105" s="41"/>
      <c r="E105" s="40"/>
      <c r="F105" s="41"/>
      <c r="G105" s="41"/>
      <c r="H105" s="44"/>
      <c r="I105" s="13"/>
      <c r="M105" s="2"/>
      <c r="N105" s="104"/>
      <c r="O105" s="2"/>
      <c r="P105" s="104"/>
      <c r="Q105" s="2"/>
      <c r="R105" s="2"/>
      <c r="S105" s="20">
        <f>+S101+1</f>
        <v>26</v>
      </c>
      <c r="T105" s="26"/>
      <c r="U105" s="24"/>
      <c r="V105" s="18"/>
      <c r="W105" s="24"/>
      <c r="X105" s="18"/>
      <c r="Y105" s="10"/>
      <c r="Z105" s="10"/>
    </row>
    <row r="106" spans="3:26" ht="12.75" customHeight="1">
      <c r="C106" s="1"/>
      <c r="D106" s="41"/>
      <c r="E106" s="40"/>
      <c r="F106" s="41"/>
      <c r="H106" s="42"/>
      <c r="I106" s="14"/>
      <c r="M106" s="5">
        <f>+M104+1</f>
        <v>52</v>
      </c>
      <c r="N106" s="105" t="s">
        <v>203</v>
      </c>
      <c r="O106" s="8" t="s">
        <v>3</v>
      </c>
      <c r="P106" s="105" t="s">
        <v>48</v>
      </c>
      <c r="Q106" s="8" t="s">
        <v>7</v>
      </c>
      <c r="R106" s="15"/>
      <c r="S106" s="22"/>
      <c r="T106" s="27"/>
      <c r="U106" s="24"/>
      <c r="V106" s="18"/>
      <c r="W106" s="24"/>
      <c r="X106" s="18"/>
      <c r="Y106" s="10"/>
      <c r="Z106" s="10"/>
    </row>
    <row r="107" spans="3:26" ht="25.5" customHeight="1">
      <c r="C107" s="1"/>
      <c r="D107" s="41"/>
      <c r="E107" s="40"/>
      <c r="F107" s="45"/>
      <c r="G107" s="40">
        <f>+G91+1</f>
        <v>23</v>
      </c>
      <c r="M107" s="2"/>
      <c r="N107" s="104"/>
      <c r="O107" s="2"/>
      <c r="P107" s="104"/>
      <c r="Q107" s="2"/>
      <c r="R107" s="2"/>
      <c r="S107" s="18"/>
      <c r="T107" s="18"/>
      <c r="U107" s="24">
        <f>+U91+1</f>
        <v>55</v>
      </c>
      <c r="V107" s="28"/>
      <c r="W107" s="24"/>
      <c r="X107" s="18"/>
      <c r="Y107" s="10"/>
      <c r="Z107" s="10"/>
    </row>
    <row r="108" spans="3:26" ht="12.75" customHeight="1">
      <c r="C108" s="1"/>
      <c r="D108" s="41"/>
      <c r="E108" s="41"/>
      <c r="F108" s="41"/>
      <c r="M108" s="5">
        <f>+M106+1</f>
        <v>53</v>
      </c>
      <c r="N108" s="105" t="s">
        <v>105</v>
      </c>
      <c r="O108" s="8" t="s">
        <v>3</v>
      </c>
      <c r="P108" s="105" t="s">
        <v>48</v>
      </c>
      <c r="Q108" s="8" t="s">
        <v>7</v>
      </c>
      <c r="R108" s="15"/>
      <c r="S108" s="19"/>
      <c r="T108" s="18"/>
      <c r="U108" s="24"/>
      <c r="V108" s="23"/>
      <c r="W108" s="24"/>
      <c r="X108" s="18"/>
      <c r="Y108" s="10"/>
      <c r="Z108" s="10"/>
    </row>
    <row r="109" spans="3:26" ht="12.75" customHeight="1">
      <c r="C109" s="1"/>
      <c r="D109" s="41"/>
      <c r="E109" s="41"/>
      <c r="F109" s="41"/>
      <c r="H109" s="41"/>
      <c r="I109" s="13"/>
      <c r="M109" s="2"/>
      <c r="N109" s="104"/>
      <c r="O109" s="2"/>
      <c r="P109" s="104"/>
      <c r="Q109" s="2"/>
      <c r="R109" s="2"/>
      <c r="S109" s="20">
        <f>+S105+1</f>
        <v>27</v>
      </c>
      <c r="T109" s="25"/>
      <c r="U109" s="24"/>
      <c r="V109" s="24"/>
      <c r="W109" s="24"/>
      <c r="X109" s="18"/>
      <c r="Y109" s="10"/>
      <c r="Z109" s="10"/>
    </row>
    <row r="110" spans="3:26" ht="12.75" customHeight="1">
      <c r="C110" s="1"/>
      <c r="D110" s="41"/>
      <c r="E110" s="41"/>
      <c r="F110" s="41"/>
      <c r="G110" s="41"/>
      <c r="H110" s="42"/>
      <c r="M110" s="5">
        <f>+M108+1</f>
        <v>54</v>
      </c>
      <c r="N110" s="105" t="s">
        <v>183</v>
      </c>
      <c r="O110" s="8" t="s">
        <v>3</v>
      </c>
      <c r="P110" s="105" t="s">
        <v>212</v>
      </c>
      <c r="Q110" s="8" t="s">
        <v>7</v>
      </c>
      <c r="R110" s="15"/>
      <c r="S110" s="22"/>
      <c r="T110" s="23"/>
      <c r="U110" s="29"/>
      <c r="V110" s="24"/>
      <c r="W110" s="24"/>
      <c r="X110" s="18"/>
      <c r="Y110" s="10"/>
      <c r="Z110" s="10"/>
    </row>
    <row r="111" spans="3:26" ht="25.5" customHeight="1">
      <c r="C111" s="1"/>
      <c r="D111" s="41"/>
      <c r="E111" s="41"/>
      <c r="F111" s="41"/>
      <c r="G111" s="43"/>
      <c r="H111" s="40">
        <f>+H103+1</f>
        <v>14</v>
      </c>
      <c r="I111" s="4"/>
      <c r="M111" s="2"/>
      <c r="N111" s="104"/>
      <c r="O111" s="2"/>
      <c r="P111" s="104"/>
      <c r="Q111" s="2"/>
      <c r="R111" s="2"/>
      <c r="S111" s="18"/>
      <c r="T111" s="24">
        <f>+T103+1</f>
        <v>46</v>
      </c>
      <c r="U111" s="30"/>
      <c r="V111" s="24"/>
      <c r="W111" s="24"/>
      <c r="X111" s="18"/>
      <c r="Y111" s="10"/>
      <c r="Z111" s="10"/>
    </row>
    <row r="112" spans="3:26" ht="12.75" customHeight="1">
      <c r="C112" s="1"/>
      <c r="D112" s="41"/>
      <c r="E112" s="41"/>
      <c r="G112" s="42"/>
      <c r="M112" s="5">
        <f>+M110+1</f>
        <v>55</v>
      </c>
      <c r="N112" s="105" t="s">
        <v>204</v>
      </c>
      <c r="O112" s="8" t="s">
        <v>3</v>
      </c>
      <c r="P112" s="105" t="s">
        <v>217</v>
      </c>
      <c r="Q112" s="8" t="s">
        <v>7</v>
      </c>
      <c r="R112" s="15"/>
      <c r="S112" s="19"/>
      <c r="T112" s="24"/>
      <c r="U112" s="31"/>
      <c r="V112" s="24"/>
      <c r="W112" s="24"/>
      <c r="X112" s="18"/>
      <c r="Y112" s="10"/>
      <c r="Z112" s="10"/>
    </row>
    <row r="113" spans="3:26" ht="12.75" customHeight="1">
      <c r="C113" s="1"/>
      <c r="D113" s="41"/>
      <c r="E113" s="41"/>
      <c r="G113" s="41"/>
      <c r="H113" s="44"/>
      <c r="I113" s="13"/>
      <c r="M113" s="2"/>
      <c r="N113" s="104"/>
      <c r="O113" s="2"/>
      <c r="P113" s="104"/>
      <c r="Q113" s="2"/>
      <c r="R113" s="2"/>
      <c r="S113" s="20">
        <f>+S109+1</f>
        <v>28</v>
      </c>
      <c r="T113" s="32"/>
      <c r="U113" s="18"/>
      <c r="V113" s="24"/>
      <c r="W113" s="24"/>
      <c r="X113" s="18"/>
      <c r="Y113" s="10"/>
      <c r="Z113" s="10"/>
    </row>
    <row r="114" spans="3:26" ht="12.75" customHeight="1">
      <c r="C114" s="1"/>
      <c r="D114" s="41"/>
      <c r="E114" s="41"/>
      <c r="H114" s="42"/>
      <c r="I114" s="14"/>
      <c r="M114" s="5">
        <f>+M112+1</f>
        <v>56</v>
      </c>
      <c r="N114" s="105" t="s">
        <v>205</v>
      </c>
      <c r="O114" s="8" t="s">
        <v>3</v>
      </c>
      <c r="P114" s="105" t="s">
        <v>48</v>
      </c>
      <c r="Q114" s="8" t="s">
        <v>7</v>
      </c>
      <c r="R114" s="15">
        <v>10</v>
      </c>
      <c r="S114" s="22"/>
      <c r="T114" s="33"/>
      <c r="U114" s="18"/>
      <c r="V114" s="24"/>
      <c r="W114" s="24"/>
      <c r="X114" s="18"/>
      <c r="Y114" s="10"/>
      <c r="Z114" s="10"/>
    </row>
    <row r="115" spans="3:26" ht="27" customHeight="1">
      <c r="C115" s="1"/>
      <c r="D115" s="41"/>
      <c r="E115" s="43"/>
      <c r="F115" s="40">
        <f>+F83+1</f>
        <v>28</v>
      </c>
      <c r="I115" s="7"/>
      <c r="M115" s="2"/>
      <c r="N115" s="104"/>
      <c r="O115" s="2"/>
      <c r="P115" s="104"/>
      <c r="Q115" s="2"/>
      <c r="R115" s="2"/>
      <c r="S115" s="18"/>
      <c r="T115" s="18"/>
      <c r="U115" s="18"/>
      <c r="V115" s="24">
        <f>+V83+1</f>
        <v>60</v>
      </c>
      <c r="W115" s="38"/>
      <c r="X115" s="35"/>
      <c r="Y115" s="11"/>
      <c r="Z115" s="11"/>
    </row>
    <row r="116" spans="3:26" ht="12.75" customHeight="1">
      <c r="C116" s="1"/>
      <c r="E116" s="41"/>
      <c r="I116" s="12"/>
      <c r="M116" s="5">
        <f>+M114+1</f>
        <v>57</v>
      </c>
      <c r="N116" s="105" t="s">
        <v>206</v>
      </c>
      <c r="O116" s="8" t="s">
        <v>3</v>
      </c>
      <c r="P116" s="105" t="s">
        <v>216</v>
      </c>
      <c r="Q116" s="8" t="s">
        <v>7</v>
      </c>
      <c r="R116" s="15">
        <v>15</v>
      </c>
      <c r="S116" s="19"/>
      <c r="W116" s="36"/>
      <c r="X116" s="18"/>
      <c r="Y116" s="10"/>
      <c r="Z116" s="10"/>
    </row>
    <row r="117" spans="3:26" ht="12.75" customHeight="1">
      <c r="C117" s="1"/>
      <c r="E117" s="41"/>
      <c r="H117" s="41"/>
      <c r="M117" s="2"/>
      <c r="N117" s="104"/>
      <c r="O117" s="2"/>
      <c r="P117" s="104"/>
      <c r="Q117" s="2"/>
      <c r="R117" s="2"/>
      <c r="S117" s="20">
        <f>+S113+1</f>
        <v>29</v>
      </c>
      <c r="T117" s="21"/>
      <c r="U117" s="18"/>
      <c r="V117" s="18"/>
      <c r="W117" s="33"/>
      <c r="X117" s="18"/>
      <c r="Y117" s="10"/>
      <c r="Z117" s="10"/>
    </row>
    <row r="118" spans="3:26" ht="12.75" customHeight="1">
      <c r="C118" s="1"/>
      <c r="E118" s="41"/>
      <c r="G118" s="41"/>
      <c r="H118" s="42"/>
      <c r="M118" s="5">
        <f>+M116+1</f>
        <v>58</v>
      </c>
      <c r="N118" s="105" t="s">
        <v>207</v>
      </c>
      <c r="O118" s="8" t="s">
        <v>3</v>
      </c>
      <c r="P118" s="105" t="s">
        <v>217</v>
      </c>
      <c r="Q118" s="8" t="s">
        <v>7</v>
      </c>
      <c r="R118" s="15"/>
      <c r="S118" s="22"/>
      <c r="T118" s="23"/>
      <c r="U118" s="18"/>
      <c r="V118" s="24"/>
      <c r="W118" s="18"/>
      <c r="X118" s="18"/>
      <c r="Y118" s="10"/>
      <c r="Z118" s="10"/>
    </row>
    <row r="119" spans="3:26" ht="25.5" customHeight="1">
      <c r="C119" s="1"/>
      <c r="E119" s="41"/>
      <c r="G119" s="43"/>
      <c r="H119" s="40">
        <f>+H111+1</f>
        <v>15</v>
      </c>
      <c r="I119" s="4"/>
      <c r="M119" s="2"/>
      <c r="N119" s="104"/>
      <c r="O119" s="2"/>
      <c r="P119" s="104"/>
      <c r="Q119" s="2"/>
      <c r="R119" s="2"/>
      <c r="S119" s="18"/>
      <c r="T119" s="24">
        <f>+T111+1</f>
        <v>47</v>
      </c>
      <c r="U119" s="25"/>
      <c r="V119" s="24"/>
      <c r="W119" s="18"/>
      <c r="X119" s="18"/>
      <c r="Y119" s="10"/>
      <c r="Z119" s="10"/>
    </row>
    <row r="120" spans="3:26" ht="12.75" customHeight="1">
      <c r="C120" s="1"/>
      <c r="E120" s="41"/>
      <c r="F120" s="41"/>
      <c r="G120" s="42"/>
      <c r="M120" s="5">
        <f>+M118+1</f>
        <v>59</v>
      </c>
      <c r="N120" s="105" t="s">
        <v>184</v>
      </c>
      <c r="O120" s="8" t="s">
        <v>3</v>
      </c>
      <c r="P120" s="105" t="s">
        <v>212</v>
      </c>
      <c r="Q120" s="8" t="s">
        <v>7</v>
      </c>
      <c r="R120" s="15"/>
      <c r="S120" s="19"/>
      <c r="T120" s="24"/>
      <c r="U120" s="23"/>
      <c r="V120" s="24"/>
      <c r="W120" s="18"/>
      <c r="X120" s="18"/>
      <c r="Y120" s="10"/>
      <c r="Z120" s="10"/>
    </row>
    <row r="121" spans="3:26" ht="12.75" customHeight="1">
      <c r="C121" s="1"/>
      <c r="E121" s="41"/>
      <c r="F121" s="41"/>
      <c r="G121" s="41"/>
      <c r="H121" s="44"/>
      <c r="I121" s="13"/>
      <c r="M121" s="2"/>
      <c r="N121" s="104"/>
      <c r="O121" s="2"/>
      <c r="P121" s="104"/>
      <c r="Q121" s="2"/>
      <c r="R121" s="2"/>
      <c r="S121" s="20">
        <f>+S117+1</f>
        <v>30</v>
      </c>
      <c r="T121" s="26"/>
      <c r="U121" s="24"/>
      <c r="V121" s="24"/>
      <c r="W121" s="18"/>
      <c r="X121" s="18"/>
      <c r="Y121" s="10"/>
      <c r="Z121" s="10"/>
    </row>
    <row r="122" spans="3:26" ht="12.75" customHeight="1">
      <c r="C122" s="1"/>
      <c r="E122" s="41"/>
      <c r="F122" s="41"/>
      <c r="H122" s="42"/>
      <c r="I122" s="14"/>
      <c r="M122" s="5">
        <f>+M120+1</f>
        <v>60</v>
      </c>
      <c r="N122" s="105" t="s">
        <v>147</v>
      </c>
      <c r="O122" s="8" t="s">
        <v>143</v>
      </c>
      <c r="P122" s="105" t="s">
        <v>219</v>
      </c>
      <c r="Q122" s="8" t="s">
        <v>7</v>
      </c>
      <c r="R122" s="15"/>
      <c r="S122" s="22"/>
      <c r="T122" s="27"/>
      <c r="U122" s="24"/>
      <c r="V122" s="24"/>
      <c r="W122" s="18"/>
      <c r="X122" s="18"/>
      <c r="Y122" s="10"/>
      <c r="Z122" s="10"/>
    </row>
    <row r="123" spans="3:26" ht="24.75" customHeight="1">
      <c r="C123" s="1"/>
      <c r="E123" s="41"/>
      <c r="F123" s="45"/>
      <c r="G123" s="40">
        <f>+G107+1</f>
        <v>24</v>
      </c>
      <c r="M123" s="2"/>
      <c r="N123" s="104"/>
      <c r="O123" s="2"/>
      <c r="P123" s="104"/>
      <c r="Q123" s="2"/>
      <c r="R123" s="2"/>
      <c r="S123" s="18"/>
      <c r="T123" s="18"/>
      <c r="U123" s="24">
        <f>+U107+1</f>
        <v>56</v>
      </c>
      <c r="V123" s="32"/>
      <c r="W123" s="18"/>
      <c r="X123" s="18"/>
      <c r="Y123" s="10"/>
      <c r="Z123" s="10"/>
    </row>
    <row r="124" spans="3:26" ht="12.75" customHeight="1">
      <c r="C124" s="1"/>
      <c r="E124" s="40"/>
      <c r="F124" s="41"/>
      <c r="M124" s="5">
        <f>+M122+1</f>
        <v>61</v>
      </c>
      <c r="N124" s="105" t="s">
        <v>146</v>
      </c>
      <c r="O124" s="8" t="s">
        <v>143</v>
      </c>
      <c r="P124" s="105" t="s">
        <v>222</v>
      </c>
      <c r="Q124" s="8" t="s">
        <v>7</v>
      </c>
      <c r="R124" s="15"/>
      <c r="S124" s="19"/>
      <c r="T124" s="18"/>
      <c r="U124" s="24"/>
      <c r="V124" s="36"/>
      <c r="W124" s="18"/>
      <c r="X124" s="18"/>
      <c r="Y124" s="10"/>
      <c r="Z124" s="10"/>
    </row>
    <row r="125" spans="3:26" ht="12.75" customHeight="1">
      <c r="C125" s="1"/>
      <c r="E125" s="40"/>
      <c r="F125" s="41"/>
      <c r="H125" s="41"/>
      <c r="I125" s="13"/>
      <c r="M125" s="2"/>
      <c r="N125" s="104"/>
      <c r="O125" s="2"/>
      <c r="P125" s="104"/>
      <c r="Q125" s="2"/>
      <c r="R125" s="2"/>
      <c r="S125" s="20">
        <f>+S121+1</f>
        <v>31</v>
      </c>
      <c r="T125" s="25"/>
      <c r="U125" s="24"/>
      <c r="V125" s="18"/>
      <c r="W125" s="18"/>
      <c r="X125" s="18"/>
      <c r="Y125" s="10"/>
      <c r="Z125" s="10"/>
    </row>
    <row r="126" spans="3:26" ht="12.75" customHeight="1">
      <c r="C126" s="1"/>
      <c r="E126" s="40"/>
      <c r="F126" s="41"/>
      <c r="G126" s="41"/>
      <c r="H126" s="42"/>
      <c r="M126" s="5">
        <f>+M124+1</f>
        <v>62</v>
      </c>
      <c r="N126" s="105" t="s">
        <v>116</v>
      </c>
      <c r="O126" s="8" t="s">
        <v>3</v>
      </c>
      <c r="P126" s="105" t="s">
        <v>212</v>
      </c>
      <c r="Q126" s="5" t="s">
        <v>7</v>
      </c>
      <c r="R126" s="15"/>
      <c r="S126" s="22"/>
      <c r="T126" s="23"/>
      <c r="U126" s="29"/>
      <c r="V126" s="18"/>
      <c r="W126" s="18"/>
      <c r="X126" s="18"/>
      <c r="Y126" s="10"/>
      <c r="Z126" s="10"/>
    </row>
    <row r="127" spans="3:26" ht="25.5" customHeight="1">
      <c r="C127" s="1"/>
      <c r="E127" s="40"/>
      <c r="F127" s="41"/>
      <c r="G127" s="43"/>
      <c r="H127" s="40">
        <f>+H119+1</f>
        <v>16</v>
      </c>
      <c r="I127" s="4"/>
      <c r="M127" s="2"/>
      <c r="N127" s="104"/>
      <c r="O127" s="2"/>
      <c r="P127" s="104"/>
      <c r="Q127" s="2"/>
      <c r="R127" s="2"/>
      <c r="S127" s="18"/>
      <c r="T127" s="24">
        <f>+T119+1</f>
        <v>48</v>
      </c>
      <c r="U127" s="30"/>
      <c r="V127" s="18"/>
      <c r="W127" s="18"/>
      <c r="X127" s="18"/>
      <c r="Y127" s="10"/>
      <c r="Z127" s="10"/>
    </row>
    <row r="128" spans="3:26" ht="12.75" customHeight="1">
      <c r="C128" s="1"/>
      <c r="E128" s="40"/>
      <c r="G128" s="42"/>
      <c r="M128" s="5">
        <f>+M126+1</f>
        <v>63</v>
      </c>
      <c r="N128" s="105" t="s">
        <v>182</v>
      </c>
      <c r="O128" s="8"/>
      <c r="P128" s="105"/>
      <c r="Q128" s="8"/>
      <c r="R128" s="15"/>
      <c r="S128" s="19"/>
      <c r="T128" s="24"/>
      <c r="U128" s="31"/>
      <c r="V128" s="18"/>
      <c r="W128" s="18"/>
      <c r="X128" s="18"/>
      <c r="Y128" s="10"/>
      <c r="Z128" s="10"/>
    </row>
    <row r="129" spans="3:26" ht="12.75" customHeight="1">
      <c r="C129" s="1"/>
      <c r="E129" s="40"/>
      <c r="G129" s="41"/>
      <c r="H129" s="44"/>
      <c r="I129" s="13"/>
      <c r="M129" s="2"/>
      <c r="N129" s="104"/>
      <c r="O129" s="2"/>
      <c r="P129" s="104"/>
      <c r="Q129" s="2"/>
      <c r="R129" s="2"/>
      <c r="S129" s="20">
        <f>+S125+1</f>
        <v>32</v>
      </c>
      <c r="T129" s="32"/>
      <c r="U129" s="18"/>
      <c r="V129" s="18"/>
      <c r="W129" s="18"/>
      <c r="X129" s="18"/>
      <c r="Y129" s="10"/>
      <c r="Z129" s="10"/>
    </row>
    <row r="130" spans="3:26" ht="19.5" customHeight="1">
      <c r="C130" s="1"/>
      <c r="E130" s="40"/>
      <c r="H130" s="42"/>
      <c r="I130" s="14"/>
      <c r="M130" s="5">
        <f>+M128+1</f>
        <v>64</v>
      </c>
      <c r="N130" s="103" t="s">
        <v>208</v>
      </c>
      <c r="O130" s="8" t="s">
        <v>8</v>
      </c>
      <c r="P130" s="103" t="s">
        <v>88</v>
      </c>
      <c r="Q130" s="8" t="s">
        <v>7</v>
      </c>
      <c r="R130" s="15">
        <v>2</v>
      </c>
      <c r="S130" s="22"/>
      <c r="T130" s="33"/>
      <c r="U130" s="18"/>
      <c r="V130" s="18"/>
      <c r="W130" s="18"/>
      <c r="X130" s="18"/>
      <c r="Y130" s="10"/>
      <c r="Z130" s="10"/>
    </row>
  </sheetData>
  <sheetProtection/>
  <printOptions horizontalCentered="1" verticalCentered="1"/>
  <pageMargins left="0.1968503937007874" right="0.1968503937007874" top="0.15748031496062992" bottom="0.15748031496062992" header="0.2755905511811024" footer="0.1968503937007874"/>
  <pageSetup fitToHeight="0" fitToWidth="1" horizontalDpi="1200" verticalDpi="1200" orientation="portrait" paperSize="8" scale="92" r:id="rId2"/>
  <headerFooter alignWithMargins="0">
    <oddFooter>&amp;L&amp;A</oddFooter>
  </headerFooter>
  <rowBreaks count="1" manualBreakCount="1">
    <brk id="6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Z68"/>
  <sheetViews>
    <sheetView view="pageBreakPreview" zoomScale="75" zoomScaleSheetLayoutView="75" zoomScalePageLayoutView="0" workbookViewId="0" topLeftCell="B1">
      <selection activeCell="Y8" sqref="Y8"/>
    </sheetView>
  </sheetViews>
  <sheetFormatPr defaultColWidth="9.00390625" defaultRowHeight="21" customHeight="1"/>
  <cols>
    <col min="1" max="1" width="4.875" style="1" customWidth="1"/>
    <col min="2" max="4" width="6.375" style="39" customWidth="1"/>
    <col min="5" max="7" width="6.375" style="40" customWidth="1"/>
    <col min="8" max="8" width="3.875" style="2" customWidth="1"/>
    <col min="9" max="9" width="2.125" style="2" customWidth="1"/>
    <col min="10" max="10" width="3.75390625" style="1" customWidth="1"/>
    <col min="11" max="11" width="13.125" style="1" customWidth="1"/>
    <col min="12" max="12" width="1.75390625" style="1" customWidth="1"/>
    <col min="13" max="13" width="14.00390625" style="1" customWidth="1"/>
    <col min="14" max="14" width="1.875" style="1" customWidth="1"/>
    <col min="15" max="15" width="15.00390625" style="1" customWidth="1"/>
    <col min="16" max="16" width="2.125" style="1" customWidth="1"/>
    <col min="17" max="17" width="12.125" style="1" customWidth="1"/>
    <col min="18" max="18" width="2.125" style="1" customWidth="1"/>
    <col min="19" max="19" width="10.00390625" style="1" customWidth="1"/>
    <col min="20" max="20" width="5.00390625" style="17" customWidth="1"/>
    <col min="21" max="25" width="6.75390625" style="17" customWidth="1"/>
    <col min="26" max="26" width="6.75390625" style="9" customWidth="1"/>
    <col min="27" max="16384" width="9.00390625" style="1" customWidth="1"/>
  </cols>
  <sheetData>
    <row r="3" ht="21" customHeight="1">
      <c r="E3" s="39"/>
    </row>
    <row r="4" spans="8:20" ht="17.25" customHeight="1">
      <c r="H4" s="12"/>
      <c r="J4" s="5">
        <v>1</v>
      </c>
      <c r="K4" s="103" t="s">
        <v>208</v>
      </c>
      <c r="L4" s="88" t="s">
        <v>6</v>
      </c>
      <c r="M4" s="103" t="s">
        <v>89</v>
      </c>
      <c r="N4" s="8" t="s">
        <v>3</v>
      </c>
      <c r="O4" s="103" t="s">
        <v>88</v>
      </c>
      <c r="P4" s="8" t="s">
        <v>4</v>
      </c>
      <c r="Q4" s="5"/>
      <c r="R4" s="8"/>
      <c r="S4" s="15">
        <v>1</v>
      </c>
      <c r="T4" s="19"/>
    </row>
    <row r="5" spans="4:26" ht="17.25" customHeight="1">
      <c r="D5" s="40"/>
      <c r="G5" s="41"/>
      <c r="J5" s="2"/>
      <c r="K5" s="104"/>
      <c r="L5" s="2"/>
      <c r="M5" s="104"/>
      <c r="N5" s="2"/>
      <c r="O5" s="104"/>
      <c r="P5" s="2"/>
      <c r="Q5" s="2"/>
      <c r="R5" s="2"/>
      <c r="S5" s="2"/>
      <c r="T5" s="20">
        <v>1</v>
      </c>
      <c r="U5" s="21"/>
      <c r="V5" s="18"/>
      <c r="W5" s="18"/>
      <c r="X5" s="18"/>
      <c r="Y5" s="18"/>
      <c r="Z5" s="10"/>
    </row>
    <row r="6" spans="4:26" ht="17.25" customHeight="1">
      <c r="D6" s="40"/>
      <c r="F6" s="41"/>
      <c r="G6" s="42"/>
      <c r="J6" s="5">
        <f>+J4+1</f>
        <v>2</v>
      </c>
      <c r="K6" s="105" t="s">
        <v>9</v>
      </c>
      <c r="L6" s="8">
        <f>+IF(M6&lt;&gt;0,"・","")</f>
      </c>
      <c r="M6" s="105"/>
      <c r="N6" s="8"/>
      <c r="O6" s="105"/>
      <c r="P6" s="8"/>
      <c r="Q6" s="5"/>
      <c r="R6" s="8">
        <f>+IF(Q6&lt;&gt;0,")","")</f>
      </c>
      <c r="S6" s="15"/>
      <c r="T6" s="22"/>
      <c r="U6" s="23"/>
      <c r="V6" s="18"/>
      <c r="W6" s="18"/>
      <c r="X6" s="18"/>
      <c r="Y6" s="18"/>
      <c r="Z6" s="10"/>
    </row>
    <row r="7" spans="4:26" ht="25.5" customHeight="1">
      <c r="D7" s="40"/>
      <c r="F7" s="43"/>
      <c r="G7" s="40">
        <v>1</v>
      </c>
      <c r="H7" s="4"/>
      <c r="J7" s="2"/>
      <c r="K7" s="104"/>
      <c r="L7" s="2"/>
      <c r="M7" s="104"/>
      <c r="N7" s="2"/>
      <c r="O7" s="104"/>
      <c r="P7" s="2"/>
      <c r="Q7" s="2"/>
      <c r="R7" s="2"/>
      <c r="S7" s="2"/>
      <c r="T7" s="18"/>
      <c r="U7" s="24">
        <f>+T65+1</f>
        <v>17</v>
      </c>
      <c r="V7" s="25"/>
      <c r="W7" s="18"/>
      <c r="X7" s="18"/>
      <c r="Y7" s="18"/>
      <c r="Z7" s="10"/>
    </row>
    <row r="8" spans="4:26" ht="17.25" customHeight="1">
      <c r="D8" s="40"/>
      <c r="E8" s="41"/>
      <c r="F8" s="42"/>
      <c r="J8" s="5">
        <f>+J6+1</f>
        <v>3</v>
      </c>
      <c r="K8" s="105" t="s">
        <v>195</v>
      </c>
      <c r="L8" s="8" t="s">
        <v>6</v>
      </c>
      <c r="M8" s="105" t="s">
        <v>118</v>
      </c>
      <c r="N8" s="8" t="s">
        <v>3</v>
      </c>
      <c r="O8" s="105" t="s">
        <v>117</v>
      </c>
      <c r="P8" s="8" t="s">
        <v>4</v>
      </c>
      <c r="Q8" s="5"/>
      <c r="R8" s="8"/>
      <c r="S8" s="15"/>
      <c r="T8" s="19"/>
      <c r="U8" s="24"/>
      <c r="V8" s="23"/>
      <c r="W8" s="18"/>
      <c r="X8" s="18"/>
      <c r="Y8" s="18"/>
      <c r="Z8" s="10"/>
    </row>
    <row r="9" spans="4:26" ht="17.25" customHeight="1">
      <c r="D9" s="40"/>
      <c r="E9" s="41"/>
      <c r="F9" s="41"/>
      <c r="G9" s="44"/>
      <c r="H9" s="13"/>
      <c r="J9" s="2"/>
      <c r="K9" s="104"/>
      <c r="L9" s="2"/>
      <c r="M9" s="104"/>
      <c r="N9" s="2"/>
      <c r="O9" s="104"/>
      <c r="P9" s="2"/>
      <c r="Q9" s="2"/>
      <c r="R9" s="2"/>
      <c r="S9" s="2"/>
      <c r="T9" s="20">
        <f>+T5+1</f>
        <v>2</v>
      </c>
      <c r="U9" s="26"/>
      <c r="V9" s="24"/>
      <c r="W9" s="18"/>
      <c r="X9" s="18"/>
      <c r="Y9" s="18"/>
      <c r="Z9" s="10"/>
    </row>
    <row r="10" spans="4:26" ht="17.25" customHeight="1">
      <c r="D10" s="40"/>
      <c r="E10" s="41"/>
      <c r="G10" s="42"/>
      <c r="H10" s="14"/>
      <c r="J10" s="5">
        <f>+J8+1</f>
        <v>4</v>
      </c>
      <c r="K10" s="103" t="s">
        <v>223</v>
      </c>
      <c r="L10" s="88" t="s">
        <v>6</v>
      </c>
      <c r="M10" s="103" t="s">
        <v>198</v>
      </c>
      <c r="N10" s="8" t="s">
        <v>3</v>
      </c>
      <c r="O10" s="103" t="s">
        <v>88</v>
      </c>
      <c r="P10" s="8" t="s">
        <v>4</v>
      </c>
      <c r="Q10" s="5"/>
      <c r="R10" s="8"/>
      <c r="S10" s="15"/>
      <c r="T10" s="22"/>
      <c r="U10" s="27"/>
      <c r="V10" s="24"/>
      <c r="W10" s="18"/>
      <c r="X10" s="18"/>
      <c r="Y10" s="18"/>
      <c r="Z10" s="10"/>
    </row>
    <row r="11" spans="4:26" ht="25.5" customHeight="1">
      <c r="D11" s="40"/>
      <c r="E11" s="45"/>
      <c r="F11" s="40">
        <f>+G63+1</f>
        <v>9</v>
      </c>
      <c r="J11" s="2"/>
      <c r="K11" s="104"/>
      <c r="L11" s="2"/>
      <c r="M11" s="104"/>
      <c r="N11" s="2"/>
      <c r="O11" s="104"/>
      <c r="P11" s="2"/>
      <c r="Q11" s="2"/>
      <c r="R11" s="2"/>
      <c r="S11" s="2"/>
      <c r="T11" s="18"/>
      <c r="U11" s="18"/>
      <c r="V11" s="24">
        <f>+U63+1</f>
        <v>25</v>
      </c>
      <c r="W11" s="28"/>
      <c r="X11" s="18"/>
      <c r="Y11" s="18"/>
      <c r="Z11" s="10"/>
    </row>
    <row r="12" spans="4:26" ht="17.25" customHeight="1">
      <c r="D12" s="41"/>
      <c r="E12" s="41"/>
      <c r="J12" s="5">
        <f>+J10+1</f>
        <v>5</v>
      </c>
      <c r="K12" s="105" t="s">
        <v>140</v>
      </c>
      <c r="L12" s="8" t="s">
        <v>6</v>
      </c>
      <c r="M12" s="105" t="s">
        <v>141</v>
      </c>
      <c r="N12" s="8" t="s">
        <v>3</v>
      </c>
      <c r="O12" s="105" t="s">
        <v>17</v>
      </c>
      <c r="P12" s="8" t="s">
        <v>4</v>
      </c>
      <c r="Q12" s="5"/>
      <c r="R12" s="8"/>
      <c r="S12" s="15"/>
      <c r="T12" s="19"/>
      <c r="U12" s="18"/>
      <c r="V12" s="24"/>
      <c r="W12" s="23"/>
      <c r="X12" s="18"/>
      <c r="Y12" s="18"/>
      <c r="Z12" s="10"/>
    </row>
    <row r="13" spans="4:26" ht="17.25" customHeight="1">
      <c r="D13" s="41"/>
      <c r="E13" s="41"/>
      <c r="G13" s="41"/>
      <c r="H13" s="13"/>
      <c r="J13" s="2"/>
      <c r="K13" s="104"/>
      <c r="L13" s="2"/>
      <c r="M13" s="104"/>
      <c r="N13" s="2"/>
      <c r="O13" s="104"/>
      <c r="P13" s="2"/>
      <c r="Q13" s="2"/>
      <c r="R13" s="2"/>
      <c r="S13" s="2"/>
      <c r="T13" s="20">
        <f>+T9+1</f>
        <v>3</v>
      </c>
      <c r="U13" s="25"/>
      <c r="V13" s="24"/>
      <c r="W13" s="24"/>
      <c r="X13" s="18"/>
      <c r="Y13" s="18"/>
      <c r="Z13" s="10"/>
    </row>
    <row r="14" spans="4:26" ht="17.25" customHeight="1">
      <c r="D14" s="41"/>
      <c r="E14" s="41"/>
      <c r="F14" s="41"/>
      <c r="G14" s="42"/>
      <c r="J14" s="5">
        <f>+J12+1</f>
        <v>6</v>
      </c>
      <c r="K14" s="105" t="s">
        <v>224</v>
      </c>
      <c r="L14" s="8" t="s">
        <v>6</v>
      </c>
      <c r="M14" s="105" t="s">
        <v>173</v>
      </c>
      <c r="N14" s="8" t="s">
        <v>3</v>
      </c>
      <c r="O14" s="145" t="s">
        <v>151</v>
      </c>
      <c r="P14" s="145" t="s">
        <v>6</v>
      </c>
      <c r="Q14" s="108" t="s">
        <v>175</v>
      </c>
      <c r="R14" s="8" t="s">
        <v>176</v>
      </c>
      <c r="S14" s="15"/>
      <c r="T14" s="22"/>
      <c r="U14" s="23"/>
      <c r="V14" s="29"/>
      <c r="W14" s="24"/>
      <c r="X14" s="18"/>
      <c r="Y14" s="18"/>
      <c r="Z14" s="10"/>
    </row>
    <row r="15" spans="4:26" ht="25.5" customHeight="1">
      <c r="D15" s="41"/>
      <c r="E15" s="41"/>
      <c r="F15" s="43"/>
      <c r="G15" s="40">
        <f>+G7+1</f>
        <v>2</v>
      </c>
      <c r="H15" s="4"/>
      <c r="J15" s="2"/>
      <c r="K15" s="104"/>
      <c r="L15" s="2"/>
      <c r="M15" s="104"/>
      <c r="N15" s="2"/>
      <c r="O15" s="104"/>
      <c r="P15" s="2"/>
      <c r="Q15" s="104"/>
      <c r="R15" s="2"/>
      <c r="S15" s="2"/>
      <c r="T15" s="18"/>
      <c r="U15" s="18">
        <f>+U7+1</f>
        <v>18</v>
      </c>
      <c r="V15" s="30"/>
      <c r="W15" s="24"/>
      <c r="X15" s="18"/>
      <c r="Y15" s="18"/>
      <c r="Z15" s="10"/>
    </row>
    <row r="16" spans="4:26" ht="17.25" customHeight="1">
      <c r="D16" s="41"/>
      <c r="F16" s="42"/>
      <c r="J16" s="5">
        <f>+J14+1</f>
        <v>7</v>
      </c>
      <c r="K16" s="105" t="s">
        <v>9</v>
      </c>
      <c r="L16" s="8"/>
      <c r="M16" s="105"/>
      <c r="N16" s="8"/>
      <c r="O16" s="107"/>
      <c r="P16" s="62"/>
      <c r="Q16" s="105"/>
      <c r="R16" s="8"/>
      <c r="S16" s="15"/>
      <c r="T16" s="19"/>
      <c r="U16" s="24"/>
      <c r="V16" s="31"/>
      <c r="W16" s="24"/>
      <c r="X16" s="18"/>
      <c r="Y16" s="18"/>
      <c r="Z16" s="10"/>
    </row>
    <row r="17" spans="4:26" ht="17.25" customHeight="1">
      <c r="D17" s="41"/>
      <c r="F17" s="41"/>
      <c r="G17" s="44"/>
      <c r="H17" s="13"/>
      <c r="J17" s="2"/>
      <c r="K17" s="104"/>
      <c r="L17" s="2"/>
      <c r="M17" s="104"/>
      <c r="N17" s="2"/>
      <c r="O17" s="104"/>
      <c r="P17" s="2"/>
      <c r="Q17" s="104"/>
      <c r="R17" s="2"/>
      <c r="S17" s="2"/>
      <c r="T17" s="20">
        <f>+T13+1</f>
        <v>4</v>
      </c>
      <c r="U17" s="32"/>
      <c r="V17" s="18"/>
      <c r="W17" s="24"/>
      <c r="X17" s="18"/>
      <c r="Y17" s="18"/>
      <c r="Z17" s="10"/>
    </row>
    <row r="18" spans="4:26" ht="17.25" customHeight="1">
      <c r="D18" s="41"/>
      <c r="G18" s="42"/>
      <c r="H18" s="14"/>
      <c r="J18" s="5">
        <f>+J16+1</f>
        <v>8</v>
      </c>
      <c r="K18" s="105" t="s">
        <v>132</v>
      </c>
      <c r="L18" s="8" t="s">
        <v>6</v>
      </c>
      <c r="M18" s="105" t="s">
        <v>134</v>
      </c>
      <c r="N18" s="8" t="s">
        <v>3</v>
      </c>
      <c r="O18" s="105" t="s">
        <v>114</v>
      </c>
      <c r="P18" s="8" t="s">
        <v>4</v>
      </c>
      <c r="Q18" s="105"/>
      <c r="R18" s="8"/>
      <c r="S18" s="15">
        <v>8</v>
      </c>
      <c r="T18" s="22"/>
      <c r="U18" s="33"/>
      <c r="V18" s="18"/>
      <c r="W18" s="24"/>
      <c r="X18" s="18"/>
      <c r="Y18" s="18"/>
      <c r="Z18" s="10"/>
    </row>
    <row r="19" spans="4:26" ht="25.5" customHeight="1">
      <c r="D19" s="43"/>
      <c r="E19" s="40">
        <f>+F59+1</f>
        <v>13</v>
      </c>
      <c r="H19" s="7"/>
      <c r="J19" s="2"/>
      <c r="K19" s="104"/>
      <c r="L19" s="2"/>
      <c r="M19" s="104"/>
      <c r="N19" s="2"/>
      <c r="O19" s="104"/>
      <c r="P19" s="2"/>
      <c r="Q19" s="104"/>
      <c r="R19" s="2"/>
      <c r="S19" s="2"/>
      <c r="T19" s="18"/>
      <c r="U19" s="18"/>
      <c r="V19" s="18"/>
      <c r="W19" s="24">
        <f>+V59+1</f>
        <v>29</v>
      </c>
      <c r="X19" s="34"/>
      <c r="Y19" s="35"/>
      <c r="Z19" s="11"/>
    </row>
    <row r="20" spans="3:26" ht="17.25" customHeight="1">
      <c r="C20" s="41"/>
      <c r="D20" s="41"/>
      <c r="H20" s="12"/>
      <c r="J20" s="5">
        <f>+J18+1</f>
        <v>9</v>
      </c>
      <c r="K20" s="105" t="s">
        <v>110</v>
      </c>
      <c r="L20" s="8" t="s">
        <v>6</v>
      </c>
      <c r="M20" s="105" t="s">
        <v>229</v>
      </c>
      <c r="N20" s="8" t="s">
        <v>3</v>
      </c>
      <c r="O20" s="105" t="s">
        <v>111</v>
      </c>
      <c r="P20" s="8" t="str">
        <f>+IF(Q20&lt;&gt;0,"・",")")</f>
        <v>・</v>
      </c>
      <c r="Q20" s="105" t="s">
        <v>236</v>
      </c>
      <c r="R20" s="8" t="str">
        <f>+IF(Q20&lt;&gt;0,")","")</f>
        <v>)</v>
      </c>
      <c r="S20" s="15">
        <v>5</v>
      </c>
      <c r="T20" s="19"/>
      <c r="X20" s="23"/>
      <c r="Y20" s="18"/>
      <c r="Z20" s="10"/>
    </row>
    <row r="21" spans="3:26" ht="17.25" customHeight="1">
      <c r="C21" s="41"/>
      <c r="D21" s="41"/>
      <c r="G21" s="41"/>
      <c r="J21" s="2"/>
      <c r="K21" s="104"/>
      <c r="L21" s="2"/>
      <c r="M21" s="104"/>
      <c r="N21" s="2"/>
      <c r="O21" s="104"/>
      <c r="P21" s="2"/>
      <c r="Q21" s="2"/>
      <c r="R21" s="2"/>
      <c r="S21" s="2"/>
      <c r="T21" s="20">
        <f>+T17+1</f>
        <v>5</v>
      </c>
      <c r="U21" s="21"/>
      <c r="V21" s="18"/>
      <c r="W21" s="18"/>
      <c r="X21" s="29"/>
      <c r="Y21" s="18"/>
      <c r="Z21" s="10"/>
    </row>
    <row r="22" spans="3:26" ht="17.25" customHeight="1">
      <c r="C22" s="41"/>
      <c r="D22" s="41"/>
      <c r="F22" s="41"/>
      <c r="G22" s="42"/>
      <c r="J22" s="5">
        <f>+J20+1</f>
        <v>10</v>
      </c>
      <c r="K22" s="105" t="s">
        <v>9</v>
      </c>
      <c r="L22" s="8"/>
      <c r="M22" s="105"/>
      <c r="N22" s="8"/>
      <c r="O22" s="107"/>
      <c r="P22" s="62"/>
      <c r="Q22" s="5"/>
      <c r="R22" s="8"/>
      <c r="S22" s="15"/>
      <c r="T22" s="22"/>
      <c r="U22" s="23"/>
      <c r="V22" s="18"/>
      <c r="W22" s="24"/>
      <c r="X22" s="24"/>
      <c r="Y22" s="18"/>
      <c r="Z22" s="10"/>
    </row>
    <row r="23" spans="3:26" ht="25.5" customHeight="1">
      <c r="C23" s="41"/>
      <c r="D23" s="41"/>
      <c r="F23" s="43"/>
      <c r="G23" s="40">
        <f>+G15+1</f>
        <v>3</v>
      </c>
      <c r="H23" s="4"/>
      <c r="J23" s="2"/>
      <c r="K23" s="104"/>
      <c r="L23" s="2"/>
      <c r="M23" s="104"/>
      <c r="N23" s="2"/>
      <c r="O23" s="104"/>
      <c r="P23" s="2"/>
      <c r="Q23" s="2"/>
      <c r="R23" s="2"/>
      <c r="S23" s="2"/>
      <c r="T23" s="18"/>
      <c r="U23" s="24">
        <f>+U15+1</f>
        <v>19</v>
      </c>
      <c r="V23" s="25"/>
      <c r="W23" s="24"/>
      <c r="X23" s="24"/>
      <c r="Y23" s="18"/>
      <c r="Z23" s="10"/>
    </row>
    <row r="24" spans="3:26" ht="17.25" customHeight="1">
      <c r="C24" s="41"/>
      <c r="D24" s="41"/>
      <c r="E24" s="41"/>
      <c r="F24" s="42"/>
      <c r="J24" s="5">
        <f>+J22+1</f>
        <v>11</v>
      </c>
      <c r="K24" s="105" t="s">
        <v>225</v>
      </c>
      <c r="L24" s="8" t="s">
        <v>6</v>
      </c>
      <c r="M24" s="105" t="s">
        <v>235</v>
      </c>
      <c r="N24" s="8" t="s">
        <v>3</v>
      </c>
      <c r="O24" s="105" t="s">
        <v>124</v>
      </c>
      <c r="P24" s="8" t="s">
        <v>4</v>
      </c>
      <c r="Q24" s="5"/>
      <c r="R24" s="8"/>
      <c r="S24" s="15"/>
      <c r="T24" s="19"/>
      <c r="U24" s="24"/>
      <c r="V24" s="23"/>
      <c r="W24" s="24"/>
      <c r="X24" s="24"/>
      <c r="Y24" s="18"/>
      <c r="Z24" s="10"/>
    </row>
    <row r="25" spans="3:26" ht="17.25" customHeight="1">
      <c r="C25" s="41"/>
      <c r="D25" s="41"/>
      <c r="E25" s="41"/>
      <c r="F25" s="41"/>
      <c r="G25" s="44"/>
      <c r="H25" s="13"/>
      <c r="J25" s="2"/>
      <c r="K25" s="104"/>
      <c r="L25" s="2"/>
      <c r="M25" s="104"/>
      <c r="N25" s="2"/>
      <c r="O25" s="104"/>
      <c r="P25" s="2"/>
      <c r="Q25" s="2"/>
      <c r="R25" s="2"/>
      <c r="S25" s="2"/>
      <c r="T25" s="20">
        <f>+T21+1</f>
        <v>6</v>
      </c>
      <c r="U25" s="26"/>
      <c r="V25" s="24"/>
      <c r="W25" s="24"/>
      <c r="X25" s="24"/>
      <c r="Y25" s="18"/>
      <c r="Z25" s="10"/>
    </row>
    <row r="26" spans="3:26" ht="17.25" customHeight="1">
      <c r="C26" s="41"/>
      <c r="D26" s="41"/>
      <c r="E26" s="41"/>
      <c r="G26" s="42"/>
      <c r="H26" s="14"/>
      <c r="J26" s="5">
        <f>+J24+1</f>
        <v>12</v>
      </c>
      <c r="K26" s="105" t="s">
        <v>112</v>
      </c>
      <c r="L26" s="8" t="s">
        <v>6</v>
      </c>
      <c r="M26" s="105" t="s">
        <v>187</v>
      </c>
      <c r="N26" s="8" t="s">
        <v>3</v>
      </c>
      <c r="O26" s="105" t="s">
        <v>111</v>
      </c>
      <c r="P26" s="8" t="s">
        <v>4</v>
      </c>
      <c r="Q26" s="5"/>
      <c r="R26" s="8"/>
      <c r="S26" s="15"/>
      <c r="T26" s="22"/>
      <c r="U26" s="27"/>
      <c r="V26" s="24"/>
      <c r="W26" s="24"/>
      <c r="X26" s="24"/>
      <c r="Y26" s="18"/>
      <c r="Z26" s="10"/>
    </row>
    <row r="27" spans="3:26" ht="25.5" customHeight="1">
      <c r="C27" s="41"/>
      <c r="D27" s="41"/>
      <c r="E27" s="45"/>
      <c r="F27" s="40">
        <f>+F11+1</f>
        <v>10</v>
      </c>
      <c r="J27" s="2"/>
      <c r="K27" s="104"/>
      <c r="L27" s="2"/>
      <c r="M27" s="104"/>
      <c r="N27" s="2"/>
      <c r="O27" s="104"/>
      <c r="P27" s="2"/>
      <c r="Q27" s="2"/>
      <c r="R27" s="2"/>
      <c r="S27" s="2"/>
      <c r="T27" s="18"/>
      <c r="U27" s="18"/>
      <c r="V27" s="24">
        <f>+V11+1</f>
        <v>26</v>
      </c>
      <c r="W27" s="32"/>
      <c r="X27" s="24"/>
      <c r="Y27" s="18"/>
      <c r="Z27" s="10"/>
    </row>
    <row r="28" spans="3:26" ht="17.25" customHeight="1">
      <c r="C28" s="41"/>
      <c r="D28" s="40"/>
      <c r="E28" s="41"/>
      <c r="J28" s="5">
        <f>+J26+1</f>
        <v>13</v>
      </c>
      <c r="K28" s="105" t="s">
        <v>115</v>
      </c>
      <c r="L28" s="8" t="s">
        <v>6</v>
      </c>
      <c r="M28" s="105" t="s">
        <v>230</v>
      </c>
      <c r="N28" s="8" t="s">
        <v>3</v>
      </c>
      <c r="O28" s="105" t="s">
        <v>111</v>
      </c>
      <c r="P28" s="8" t="s">
        <v>4</v>
      </c>
      <c r="Q28" s="5"/>
      <c r="R28" s="8"/>
      <c r="S28" s="15"/>
      <c r="T28" s="19"/>
      <c r="U28" s="18"/>
      <c r="V28" s="24"/>
      <c r="W28" s="36"/>
      <c r="X28" s="24"/>
      <c r="Y28" s="18"/>
      <c r="Z28" s="10"/>
    </row>
    <row r="29" spans="3:26" ht="17.25" customHeight="1">
      <c r="C29" s="41"/>
      <c r="D29" s="40"/>
      <c r="E29" s="41"/>
      <c r="G29" s="41"/>
      <c r="H29" s="13"/>
      <c r="J29" s="2"/>
      <c r="K29" s="104"/>
      <c r="L29" s="2"/>
      <c r="M29" s="104"/>
      <c r="N29" s="2"/>
      <c r="O29" s="104"/>
      <c r="P29" s="2"/>
      <c r="Q29" s="2"/>
      <c r="R29" s="2"/>
      <c r="S29" s="2"/>
      <c r="T29" s="20">
        <f>+T25+1</f>
        <v>7</v>
      </c>
      <c r="U29" s="25"/>
      <c r="V29" s="24"/>
      <c r="W29" s="18"/>
      <c r="X29" s="24"/>
      <c r="Y29" s="18"/>
      <c r="Z29" s="10"/>
    </row>
    <row r="30" spans="3:26" ht="17.25" customHeight="1">
      <c r="C30" s="41"/>
      <c r="D30" s="40"/>
      <c r="E30" s="41"/>
      <c r="F30" s="41"/>
      <c r="G30" s="42"/>
      <c r="J30" s="5">
        <f>+J28+1</f>
        <v>14</v>
      </c>
      <c r="K30" s="105" t="s">
        <v>9</v>
      </c>
      <c r="L30" s="8"/>
      <c r="M30" s="105"/>
      <c r="N30" s="8"/>
      <c r="O30" s="105"/>
      <c r="P30" s="8"/>
      <c r="Q30" s="5"/>
      <c r="R30" s="8"/>
      <c r="S30" s="15"/>
      <c r="T30" s="22"/>
      <c r="U30" s="23"/>
      <c r="V30" s="29"/>
      <c r="W30" s="18"/>
      <c r="X30" s="24"/>
      <c r="Y30" s="18"/>
      <c r="Z30" s="10"/>
    </row>
    <row r="31" spans="3:26" ht="25.5" customHeight="1">
      <c r="C31" s="41"/>
      <c r="D31" s="40"/>
      <c r="E31" s="41"/>
      <c r="F31" s="43"/>
      <c r="G31" s="40">
        <f>+G23+1</f>
        <v>4</v>
      </c>
      <c r="H31" s="4"/>
      <c r="J31" s="2"/>
      <c r="K31" s="104"/>
      <c r="L31" s="2"/>
      <c r="M31" s="104"/>
      <c r="N31" s="2"/>
      <c r="O31" s="104"/>
      <c r="P31" s="2"/>
      <c r="Q31" s="2"/>
      <c r="R31" s="2"/>
      <c r="S31" s="2"/>
      <c r="T31" s="18"/>
      <c r="U31" s="24">
        <f>+U23+1</f>
        <v>20</v>
      </c>
      <c r="V31" s="30"/>
      <c r="W31" s="18"/>
      <c r="X31" s="24"/>
      <c r="Y31" s="18"/>
      <c r="Z31" s="10"/>
    </row>
    <row r="32" spans="3:26" ht="17.25" customHeight="1">
      <c r="C32" s="41"/>
      <c r="D32" s="40"/>
      <c r="F32" s="42"/>
      <c r="J32" s="5">
        <f>+J30+1</f>
        <v>15</v>
      </c>
      <c r="K32" s="105" t="s">
        <v>9</v>
      </c>
      <c r="L32" s="8"/>
      <c r="M32" s="105"/>
      <c r="N32" s="8"/>
      <c r="O32" s="107"/>
      <c r="P32" s="62"/>
      <c r="Q32" s="5"/>
      <c r="R32" s="8"/>
      <c r="S32" s="15"/>
      <c r="T32" s="19"/>
      <c r="U32" s="24"/>
      <c r="V32" s="31"/>
      <c r="W32" s="18"/>
      <c r="X32" s="24"/>
      <c r="Y32" s="18"/>
      <c r="Z32" s="10"/>
    </row>
    <row r="33" spans="3:26" ht="17.25" customHeight="1">
      <c r="C33" s="41"/>
      <c r="D33" s="40"/>
      <c r="F33" s="41"/>
      <c r="G33" s="44"/>
      <c r="H33" s="13"/>
      <c r="J33" s="2"/>
      <c r="K33" s="104"/>
      <c r="L33" s="2"/>
      <c r="M33" s="104"/>
      <c r="N33" s="2"/>
      <c r="O33" s="104"/>
      <c r="P33" s="2"/>
      <c r="Q33" s="2"/>
      <c r="R33" s="2"/>
      <c r="S33" s="2"/>
      <c r="T33" s="20">
        <f>+T29+1</f>
        <v>8</v>
      </c>
      <c r="U33" s="32"/>
      <c r="V33" s="18"/>
      <c r="W33" s="18"/>
      <c r="X33" s="24"/>
      <c r="Y33" s="18"/>
      <c r="Z33" s="10"/>
    </row>
    <row r="34" spans="3:26" ht="17.25" customHeight="1">
      <c r="C34" s="41"/>
      <c r="D34" s="40"/>
      <c r="G34" s="42"/>
      <c r="H34" s="14"/>
      <c r="J34" s="5">
        <f>+J32+1</f>
        <v>16</v>
      </c>
      <c r="K34" s="105" t="s">
        <v>226</v>
      </c>
      <c r="L34" s="8" t="s">
        <v>6</v>
      </c>
      <c r="M34" s="105" t="s">
        <v>234</v>
      </c>
      <c r="N34" s="8" t="s">
        <v>3</v>
      </c>
      <c r="O34" s="105" t="s">
        <v>125</v>
      </c>
      <c r="P34" s="8" t="s">
        <v>4</v>
      </c>
      <c r="Q34" s="5"/>
      <c r="R34" s="8"/>
      <c r="S34" s="15">
        <v>4</v>
      </c>
      <c r="T34" s="22"/>
      <c r="U34" s="33"/>
      <c r="V34" s="18"/>
      <c r="W34" s="18"/>
      <c r="X34" s="24"/>
      <c r="Y34" s="18"/>
      <c r="Z34"/>
    </row>
    <row r="35" spans="3:25" ht="25.5" customHeight="1">
      <c r="C35" s="43"/>
      <c r="D35" s="40">
        <f>+E51+1</f>
        <v>15</v>
      </c>
      <c r="J35" s="2"/>
      <c r="K35" s="104"/>
      <c r="L35" s="2"/>
      <c r="M35" s="104"/>
      <c r="N35" s="2"/>
      <c r="O35" s="104"/>
      <c r="P35" s="2"/>
      <c r="Q35" s="2"/>
      <c r="R35" s="2"/>
      <c r="S35" s="2"/>
      <c r="T35" s="18"/>
      <c r="U35" s="18"/>
      <c r="V35" s="18"/>
      <c r="W35" s="18"/>
      <c r="X35" s="24">
        <f>+W51+1</f>
        <v>31</v>
      </c>
      <c r="Y35" s="37"/>
    </row>
    <row r="36" spans="2:25" ht="17.25" customHeight="1">
      <c r="B36" s="40"/>
      <c r="C36" s="41"/>
      <c r="H36" s="12"/>
      <c r="J36" s="5">
        <f>+J34+1</f>
        <v>17</v>
      </c>
      <c r="K36" s="105" t="s">
        <v>138</v>
      </c>
      <c r="L36" s="8" t="s">
        <v>6</v>
      </c>
      <c r="M36" s="105" t="s">
        <v>139</v>
      </c>
      <c r="N36" s="8" t="s">
        <v>3</v>
      </c>
      <c r="O36" s="105" t="s">
        <v>17</v>
      </c>
      <c r="P36" s="8" t="s">
        <v>4</v>
      </c>
      <c r="Q36" s="5"/>
      <c r="R36" s="8"/>
      <c r="S36" s="15">
        <v>3</v>
      </c>
      <c r="T36" s="19"/>
      <c r="X36" s="24"/>
      <c r="Y36" s="9"/>
    </row>
    <row r="37" spans="2:26" ht="17.25" customHeight="1">
      <c r="B37" s="40"/>
      <c r="C37" s="41"/>
      <c r="D37" s="40"/>
      <c r="G37" s="41"/>
      <c r="J37" s="2"/>
      <c r="K37" s="104"/>
      <c r="L37" s="2"/>
      <c r="M37" s="104"/>
      <c r="N37" s="2"/>
      <c r="O37" s="104"/>
      <c r="P37" s="2"/>
      <c r="Q37" s="2"/>
      <c r="R37" s="2"/>
      <c r="S37" s="2"/>
      <c r="T37" s="20">
        <f>+T33+1</f>
        <v>9</v>
      </c>
      <c r="U37" s="21"/>
      <c r="V37" s="18"/>
      <c r="W37" s="18"/>
      <c r="X37" s="24"/>
      <c r="Y37" s="10"/>
      <c r="Z37" s="10"/>
    </row>
    <row r="38" spans="2:26" ht="17.25" customHeight="1">
      <c r="B38" s="40"/>
      <c r="C38" s="41"/>
      <c r="D38" s="40"/>
      <c r="F38" s="41"/>
      <c r="G38" s="42"/>
      <c r="J38" s="5">
        <f>+J36+1</f>
        <v>18</v>
      </c>
      <c r="K38" s="105" t="s">
        <v>9</v>
      </c>
      <c r="L38" s="8">
        <f>+IF(M38&lt;&gt;0,"・","")</f>
      </c>
      <c r="M38" s="105"/>
      <c r="N38" s="8"/>
      <c r="O38" s="105"/>
      <c r="P38" s="8"/>
      <c r="Q38" s="5"/>
      <c r="R38" s="8">
        <f>+IF(Q38&lt;&gt;0,")","")</f>
      </c>
      <c r="S38" s="15"/>
      <c r="T38" s="22"/>
      <c r="U38" s="23"/>
      <c r="V38" s="18"/>
      <c r="W38" s="18"/>
      <c r="X38" s="24"/>
      <c r="Y38" s="10"/>
      <c r="Z38" s="10"/>
    </row>
    <row r="39" spans="2:26" ht="25.5" customHeight="1">
      <c r="B39" s="40"/>
      <c r="C39" s="41"/>
      <c r="D39" s="40"/>
      <c r="F39" s="43"/>
      <c r="G39" s="40">
        <f>+G31+1</f>
        <v>5</v>
      </c>
      <c r="H39" s="4"/>
      <c r="J39" s="2"/>
      <c r="K39" s="104"/>
      <c r="L39" s="2"/>
      <c r="M39" s="104"/>
      <c r="N39" s="2"/>
      <c r="O39" s="104"/>
      <c r="P39" s="2"/>
      <c r="Q39" s="2"/>
      <c r="R39" s="2"/>
      <c r="S39" s="2"/>
      <c r="T39" s="18"/>
      <c r="U39" s="24">
        <f>+U31+1</f>
        <v>21</v>
      </c>
      <c r="V39" s="25"/>
      <c r="W39" s="18"/>
      <c r="X39" s="24"/>
      <c r="Y39" s="10"/>
      <c r="Z39" s="10"/>
    </row>
    <row r="40" spans="2:26" ht="17.25" customHeight="1">
      <c r="B40" s="40"/>
      <c r="C40" s="41"/>
      <c r="D40" s="40"/>
      <c r="E40" s="41"/>
      <c r="F40" s="42"/>
      <c r="J40" s="5">
        <f>+J38+1</f>
        <v>19</v>
      </c>
      <c r="K40" s="105" t="s">
        <v>9</v>
      </c>
      <c r="L40" s="8"/>
      <c r="M40" s="105"/>
      <c r="N40" s="8"/>
      <c r="O40" s="105"/>
      <c r="P40" s="8"/>
      <c r="Q40" s="5"/>
      <c r="R40" s="8"/>
      <c r="S40" s="15"/>
      <c r="T40" s="19"/>
      <c r="U40" s="24"/>
      <c r="V40" s="23"/>
      <c r="W40" s="18"/>
      <c r="X40" s="24"/>
      <c r="Y40" s="10"/>
      <c r="Z40" s="10"/>
    </row>
    <row r="41" spans="2:26" ht="17.25" customHeight="1">
      <c r="B41" s="40"/>
      <c r="C41" s="41"/>
      <c r="D41" s="40"/>
      <c r="E41" s="41"/>
      <c r="F41" s="41"/>
      <c r="G41" s="44"/>
      <c r="H41" s="13"/>
      <c r="J41" s="2"/>
      <c r="K41" s="104"/>
      <c r="L41" s="2"/>
      <c r="M41" s="104"/>
      <c r="N41" s="2"/>
      <c r="O41" s="104"/>
      <c r="P41" s="2"/>
      <c r="Q41" s="2"/>
      <c r="R41" s="2"/>
      <c r="S41" s="2"/>
      <c r="T41" s="20">
        <f>+T37+1</f>
        <v>10</v>
      </c>
      <c r="U41" s="26"/>
      <c r="V41" s="24"/>
      <c r="W41" s="18"/>
      <c r="X41" s="24"/>
      <c r="Y41" s="10"/>
      <c r="Z41" s="10"/>
    </row>
    <row r="42" spans="2:26" ht="17.25" customHeight="1">
      <c r="B42" s="40"/>
      <c r="C42" s="41"/>
      <c r="D42" s="40"/>
      <c r="E42" s="41"/>
      <c r="G42" s="42"/>
      <c r="H42" s="14"/>
      <c r="J42" s="5">
        <f>+J40+1</f>
        <v>20</v>
      </c>
      <c r="K42" s="105" t="s">
        <v>188</v>
      </c>
      <c r="L42" s="8" t="s">
        <v>6</v>
      </c>
      <c r="M42" s="105" t="s">
        <v>233</v>
      </c>
      <c r="N42" s="8" t="s">
        <v>3</v>
      </c>
      <c r="O42" s="105" t="s">
        <v>125</v>
      </c>
      <c r="P42" s="8" t="s">
        <v>4</v>
      </c>
      <c r="Q42" s="5"/>
      <c r="R42" s="8"/>
      <c r="S42" s="15"/>
      <c r="T42" s="22"/>
      <c r="U42" s="27"/>
      <c r="V42" s="24"/>
      <c r="W42" s="18"/>
      <c r="X42" s="24"/>
      <c r="Y42" s="10"/>
      <c r="Z42" s="10"/>
    </row>
    <row r="43" spans="2:26" ht="25.5" customHeight="1">
      <c r="B43" s="40"/>
      <c r="C43" s="41"/>
      <c r="D43" s="40"/>
      <c r="E43" s="45"/>
      <c r="F43" s="40">
        <f>+F27+1</f>
        <v>11</v>
      </c>
      <c r="J43" s="2"/>
      <c r="K43" s="104"/>
      <c r="L43" s="2"/>
      <c r="M43" s="104"/>
      <c r="N43" s="2"/>
      <c r="O43" s="104"/>
      <c r="P43" s="2"/>
      <c r="Q43" s="2"/>
      <c r="R43" s="2"/>
      <c r="S43" s="2"/>
      <c r="T43" s="18"/>
      <c r="U43" s="18"/>
      <c r="V43" s="24">
        <f>+V27+1</f>
        <v>27</v>
      </c>
      <c r="W43" s="28"/>
      <c r="X43" s="24"/>
      <c r="Y43" s="10"/>
      <c r="Z43" s="10"/>
    </row>
    <row r="44" spans="2:26" ht="17.25" customHeight="1">
      <c r="B44" s="40"/>
      <c r="C44" s="41"/>
      <c r="D44" s="41"/>
      <c r="E44" s="41"/>
      <c r="J44" s="5">
        <f>+J42+1</f>
        <v>21</v>
      </c>
      <c r="K44" s="106" t="s">
        <v>116</v>
      </c>
      <c r="L44" s="89" t="s">
        <v>6</v>
      </c>
      <c r="M44" s="106" t="s">
        <v>231</v>
      </c>
      <c r="N44" s="89" t="s">
        <v>3</v>
      </c>
      <c r="O44" s="106" t="s">
        <v>111</v>
      </c>
      <c r="P44" s="89" t="s">
        <v>4</v>
      </c>
      <c r="Q44" s="5"/>
      <c r="R44" s="8"/>
      <c r="S44" s="65">
        <v>11</v>
      </c>
      <c r="T44" s="19"/>
      <c r="U44" s="18"/>
      <c r="V44" s="24"/>
      <c r="W44" s="23"/>
      <c r="X44" s="24"/>
      <c r="Y44" s="10"/>
      <c r="Z44" s="10"/>
    </row>
    <row r="45" spans="2:26" ht="17.25" customHeight="1">
      <c r="B45" s="40"/>
      <c r="C45" s="41"/>
      <c r="D45" s="41"/>
      <c r="E45" s="41"/>
      <c r="G45" s="41"/>
      <c r="H45" s="13"/>
      <c r="J45" s="2"/>
      <c r="K45" s="104"/>
      <c r="L45" s="2"/>
      <c r="M45" s="104"/>
      <c r="N45" s="2"/>
      <c r="O45" s="104"/>
      <c r="P45" s="2"/>
      <c r="Q45" s="2"/>
      <c r="R45" s="2"/>
      <c r="S45" s="2"/>
      <c r="T45" s="20">
        <f>+T41+1</f>
        <v>11</v>
      </c>
      <c r="U45" s="25"/>
      <c r="V45" s="24"/>
      <c r="W45" s="24"/>
      <c r="X45" s="24"/>
      <c r="Y45" s="10"/>
      <c r="Z45" s="10"/>
    </row>
    <row r="46" spans="2:26" ht="17.25" customHeight="1">
      <c r="B46" s="40"/>
      <c r="C46" s="41"/>
      <c r="D46" s="41"/>
      <c r="E46" s="41"/>
      <c r="F46" s="41"/>
      <c r="G46" s="42"/>
      <c r="J46" s="5">
        <f>+J44+1</f>
        <v>22</v>
      </c>
      <c r="K46" s="105" t="s">
        <v>78</v>
      </c>
      <c r="L46" s="8" t="s">
        <v>6</v>
      </c>
      <c r="M46" s="105" t="s">
        <v>80</v>
      </c>
      <c r="N46" s="8" t="s">
        <v>3</v>
      </c>
      <c r="O46" s="105" t="s">
        <v>79</v>
      </c>
      <c r="P46" s="8" t="s">
        <v>4</v>
      </c>
      <c r="Q46" s="5"/>
      <c r="R46" s="8"/>
      <c r="S46" s="15"/>
      <c r="T46" s="22"/>
      <c r="U46" s="23"/>
      <c r="V46" s="29"/>
      <c r="W46" s="24"/>
      <c r="X46" s="24"/>
      <c r="Y46" s="10"/>
      <c r="Z46" s="10"/>
    </row>
    <row r="47" spans="2:26" ht="25.5" customHeight="1">
      <c r="B47" s="40"/>
      <c r="C47" s="41"/>
      <c r="D47" s="41"/>
      <c r="E47" s="41"/>
      <c r="F47" s="43"/>
      <c r="G47" s="40">
        <f>+G39+1</f>
        <v>6</v>
      </c>
      <c r="H47" s="4"/>
      <c r="J47" s="2"/>
      <c r="K47" s="104"/>
      <c r="L47" s="2"/>
      <c r="M47" s="104"/>
      <c r="N47" s="2"/>
      <c r="O47" s="104"/>
      <c r="P47" s="2"/>
      <c r="Q47" s="2"/>
      <c r="R47" s="2"/>
      <c r="S47" s="2"/>
      <c r="T47" s="18"/>
      <c r="U47" s="24">
        <f>+U39+1</f>
        <v>22</v>
      </c>
      <c r="V47" s="30"/>
      <c r="W47" s="24"/>
      <c r="X47" s="24"/>
      <c r="Y47" s="10"/>
      <c r="Z47" s="10"/>
    </row>
    <row r="48" spans="2:26" ht="17.25" customHeight="1">
      <c r="B48" s="40"/>
      <c r="C48" s="41"/>
      <c r="D48" s="41"/>
      <c r="F48" s="42"/>
      <c r="J48" s="5">
        <f>+J46+1</f>
        <v>23</v>
      </c>
      <c r="K48" s="105" t="s">
        <v>9</v>
      </c>
      <c r="L48" s="8"/>
      <c r="M48" s="105"/>
      <c r="N48" s="8"/>
      <c r="O48" s="105"/>
      <c r="P48" s="8"/>
      <c r="Q48" s="5"/>
      <c r="R48" s="8"/>
      <c r="S48" s="15"/>
      <c r="T48" s="19"/>
      <c r="U48" s="24"/>
      <c r="V48" s="31"/>
      <c r="W48" s="24"/>
      <c r="X48" s="24"/>
      <c r="Y48" s="10"/>
      <c r="Z48" s="10"/>
    </row>
    <row r="49" spans="2:26" ht="17.25" customHeight="1">
      <c r="B49" s="40"/>
      <c r="C49" s="41"/>
      <c r="D49" s="41"/>
      <c r="F49" s="41"/>
      <c r="G49" s="44"/>
      <c r="H49" s="13"/>
      <c r="J49" s="2"/>
      <c r="K49" s="104"/>
      <c r="L49" s="2"/>
      <c r="M49" s="104"/>
      <c r="N49" s="2"/>
      <c r="O49" s="104"/>
      <c r="P49" s="2"/>
      <c r="Q49" s="2"/>
      <c r="R49" s="2"/>
      <c r="S49" s="2"/>
      <c r="T49" s="20">
        <f>+T45+1</f>
        <v>12</v>
      </c>
      <c r="U49" s="32"/>
      <c r="V49" s="18"/>
      <c r="W49" s="24"/>
      <c r="X49" s="24"/>
      <c r="Y49" s="10"/>
      <c r="Z49" s="10"/>
    </row>
    <row r="50" spans="2:26" ht="17.25" customHeight="1">
      <c r="B50" s="40"/>
      <c r="C50" s="41"/>
      <c r="D50" s="41"/>
      <c r="G50" s="42"/>
      <c r="H50" s="14"/>
      <c r="J50" s="5">
        <f>+J48+1</f>
        <v>24</v>
      </c>
      <c r="K50" s="105" t="s">
        <v>147</v>
      </c>
      <c r="L50" s="8" t="s">
        <v>6</v>
      </c>
      <c r="M50" s="105" t="s">
        <v>232</v>
      </c>
      <c r="N50" s="8" t="s">
        <v>3</v>
      </c>
      <c r="O50" s="105" t="s">
        <v>135</v>
      </c>
      <c r="P50" s="8" t="s">
        <v>4</v>
      </c>
      <c r="Q50" s="5"/>
      <c r="R50" s="8"/>
      <c r="S50" s="15">
        <v>6</v>
      </c>
      <c r="T50" s="22"/>
      <c r="U50" s="33"/>
      <c r="V50" s="18"/>
      <c r="W50" s="24"/>
      <c r="X50" s="24"/>
      <c r="Y50" s="10"/>
      <c r="Z50" s="10"/>
    </row>
    <row r="51" spans="2:26" ht="25.5" customHeight="1">
      <c r="B51" s="40"/>
      <c r="C51" s="41"/>
      <c r="D51" s="43"/>
      <c r="E51" s="40">
        <f>+E19+1</f>
        <v>14</v>
      </c>
      <c r="H51" s="7"/>
      <c r="J51" s="2"/>
      <c r="K51" s="104"/>
      <c r="L51" s="2"/>
      <c r="M51" s="104"/>
      <c r="N51" s="2"/>
      <c r="O51" s="104"/>
      <c r="P51" s="2"/>
      <c r="Q51" s="2"/>
      <c r="R51" s="2"/>
      <c r="S51" s="2"/>
      <c r="T51" s="18"/>
      <c r="U51" s="18"/>
      <c r="V51" s="18"/>
      <c r="W51" s="24">
        <f>+W19+1</f>
        <v>30</v>
      </c>
      <c r="X51" s="38"/>
      <c r="Y51" s="11"/>
      <c r="Z51" s="11"/>
    </row>
    <row r="52" spans="2:26" ht="17.25" customHeight="1">
      <c r="B52" s="40"/>
      <c r="D52" s="41"/>
      <c r="H52" s="12"/>
      <c r="J52" s="5">
        <f>+J50+1</f>
        <v>25</v>
      </c>
      <c r="K52" s="105" t="s">
        <v>93</v>
      </c>
      <c r="L52" s="8" t="s">
        <v>6</v>
      </c>
      <c r="M52" s="105" t="s">
        <v>94</v>
      </c>
      <c r="N52" s="8" t="s">
        <v>3</v>
      </c>
      <c r="O52" s="105" t="s">
        <v>91</v>
      </c>
      <c r="P52" s="8" t="s">
        <v>4</v>
      </c>
      <c r="Q52" s="5"/>
      <c r="R52" s="8"/>
      <c r="S52" s="15">
        <v>7</v>
      </c>
      <c r="T52" s="19"/>
      <c r="X52" s="36"/>
      <c r="Y52" s="10"/>
      <c r="Z52" s="10"/>
    </row>
    <row r="53" spans="2:26" ht="17.25" customHeight="1">
      <c r="B53" s="40"/>
      <c r="D53" s="41"/>
      <c r="G53" s="41"/>
      <c r="J53" s="2"/>
      <c r="K53" s="104"/>
      <c r="L53" s="2"/>
      <c r="M53" s="104"/>
      <c r="N53" s="2"/>
      <c r="O53" s="104"/>
      <c r="P53" s="2"/>
      <c r="Q53" s="2"/>
      <c r="R53" s="2"/>
      <c r="S53" s="2"/>
      <c r="T53" s="20">
        <f>+T49+1</f>
        <v>13</v>
      </c>
      <c r="U53" s="21"/>
      <c r="V53" s="18"/>
      <c r="W53" s="18"/>
      <c r="X53" s="33"/>
      <c r="Y53" s="10"/>
      <c r="Z53" s="10"/>
    </row>
    <row r="54" spans="2:26" ht="17.25" customHeight="1">
      <c r="B54" s="40"/>
      <c r="D54" s="41"/>
      <c r="F54" s="41"/>
      <c r="G54" s="42"/>
      <c r="J54" s="5">
        <f>+J52+1</f>
        <v>26</v>
      </c>
      <c r="K54" s="105" t="s">
        <v>179</v>
      </c>
      <c r="L54" s="8"/>
      <c r="M54" s="105" t="s">
        <v>180</v>
      </c>
      <c r="N54" s="8" t="s">
        <v>3</v>
      </c>
      <c r="O54" s="107" t="s">
        <v>136</v>
      </c>
      <c r="P54" s="8" t="s">
        <v>4</v>
      </c>
      <c r="Q54" s="5"/>
      <c r="R54" s="8"/>
      <c r="S54" s="15"/>
      <c r="T54" s="22"/>
      <c r="U54" s="23"/>
      <c r="V54" s="18"/>
      <c r="W54" s="24"/>
      <c r="X54" s="18"/>
      <c r="Y54" s="10"/>
      <c r="Z54" s="10"/>
    </row>
    <row r="55" spans="2:26" ht="25.5" customHeight="1">
      <c r="B55" s="40"/>
      <c r="D55" s="41"/>
      <c r="F55" s="43"/>
      <c r="G55" s="40">
        <f>+G47+1</f>
        <v>7</v>
      </c>
      <c r="H55" s="4"/>
      <c r="J55" s="2"/>
      <c r="K55" s="104"/>
      <c r="L55" s="2"/>
      <c r="M55" s="104"/>
      <c r="N55" s="2"/>
      <c r="O55" s="104"/>
      <c r="P55" s="2"/>
      <c r="Q55" s="2"/>
      <c r="R55" s="2"/>
      <c r="S55" s="2"/>
      <c r="T55" s="18"/>
      <c r="U55" s="24">
        <f>+U47+1</f>
        <v>23</v>
      </c>
      <c r="V55" s="25"/>
      <c r="W55" s="24"/>
      <c r="X55" s="18"/>
      <c r="Y55" s="10"/>
      <c r="Z55" s="10"/>
    </row>
    <row r="56" spans="2:26" ht="17.25" customHeight="1">
      <c r="B56" s="40"/>
      <c r="D56" s="41"/>
      <c r="E56" s="41"/>
      <c r="F56" s="42"/>
      <c r="J56" s="5">
        <f>+J54+1</f>
        <v>27</v>
      </c>
      <c r="K56" s="105" t="s">
        <v>227</v>
      </c>
      <c r="L56" s="8" t="s">
        <v>6</v>
      </c>
      <c r="M56" s="105" t="s">
        <v>192</v>
      </c>
      <c r="N56" s="8" t="s">
        <v>3</v>
      </c>
      <c r="O56" s="105" t="s">
        <v>137</v>
      </c>
      <c r="P56" s="8" t="s">
        <v>4</v>
      </c>
      <c r="Q56" s="5"/>
      <c r="R56" s="8"/>
      <c r="S56" s="15"/>
      <c r="T56" s="19"/>
      <c r="U56" s="24"/>
      <c r="V56" s="23"/>
      <c r="W56" s="24"/>
      <c r="X56" s="18"/>
      <c r="Y56" s="10"/>
      <c r="Z56" s="10"/>
    </row>
    <row r="57" spans="2:26" ht="17.25" customHeight="1">
      <c r="B57" s="40"/>
      <c r="D57" s="41"/>
      <c r="E57" s="41"/>
      <c r="F57" s="41"/>
      <c r="G57" s="44"/>
      <c r="H57" s="13"/>
      <c r="J57" s="2"/>
      <c r="K57" s="104"/>
      <c r="L57" s="2"/>
      <c r="M57" s="104"/>
      <c r="N57" s="2"/>
      <c r="O57" s="104"/>
      <c r="P57" s="2"/>
      <c r="Q57" s="2"/>
      <c r="R57" s="2"/>
      <c r="S57" s="2"/>
      <c r="T57" s="20">
        <f>+T53+1</f>
        <v>14</v>
      </c>
      <c r="U57" s="26"/>
      <c r="V57" s="24"/>
      <c r="W57" s="24"/>
      <c r="X57" s="18"/>
      <c r="Y57" s="10"/>
      <c r="Z57" s="10"/>
    </row>
    <row r="58" spans="2:26" ht="17.25" customHeight="1">
      <c r="B58" s="40"/>
      <c r="D58" s="41"/>
      <c r="E58" s="41"/>
      <c r="G58" s="42"/>
      <c r="H58" s="14"/>
      <c r="J58" s="5">
        <f>+J56+1</f>
        <v>28</v>
      </c>
      <c r="K58" s="105" t="s">
        <v>87</v>
      </c>
      <c r="L58" s="8" t="s">
        <v>6</v>
      </c>
      <c r="M58" s="105" t="s">
        <v>85</v>
      </c>
      <c r="N58" s="8" t="s">
        <v>3</v>
      </c>
      <c r="O58" s="105" t="s">
        <v>79</v>
      </c>
      <c r="P58" s="8" t="s">
        <v>4</v>
      </c>
      <c r="Q58" s="5"/>
      <c r="R58" s="8"/>
      <c r="S58" s="15"/>
      <c r="T58" s="22"/>
      <c r="U58" s="27"/>
      <c r="V58" s="24"/>
      <c r="W58" s="24"/>
      <c r="X58" s="18"/>
      <c r="Y58" s="10"/>
      <c r="Z58" s="10"/>
    </row>
    <row r="59" spans="2:26" ht="25.5" customHeight="1">
      <c r="B59" s="40"/>
      <c r="D59" s="41"/>
      <c r="E59" s="45"/>
      <c r="F59" s="40">
        <f>+F43+1</f>
        <v>12</v>
      </c>
      <c r="J59" s="2"/>
      <c r="K59" s="104"/>
      <c r="L59" s="2"/>
      <c r="M59" s="104"/>
      <c r="N59" s="2"/>
      <c r="O59" s="104"/>
      <c r="P59" s="2"/>
      <c r="Q59" s="2"/>
      <c r="R59" s="2"/>
      <c r="S59" s="2"/>
      <c r="T59" s="18"/>
      <c r="U59" s="18"/>
      <c r="V59" s="24">
        <f>+V43+1</f>
        <v>28</v>
      </c>
      <c r="W59" s="32"/>
      <c r="X59" s="18"/>
      <c r="Y59" s="10"/>
      <c r="Z59" s="10"/>
    </row>
    <row r="60" spans="2:26" ht="17.25" customHeight="1">
      <c r="B60" s="40"/>
      <c r="D60" s="40"/>
      <c r="E60" s="41"/>
      <c r="J60" s="5">
        <f>+J58+1</f>
        <v>29</v>
      </c>
      <c r="K60" s="105" t="s">
        <v>95</v>
      </c>
      <c r="L60" s="8" t="s">
        <v>6</v>
      </c>
      <c r="M60" s="105" t="s">
        <v>96</v>
      </c>
      <c r="N60" s="8" t="s">
        <v>3</v>
      </c>
      <c r="O60" s="105" t="s">
        <v>91</v>
      </c>
      <c r="P60" s="8" t="s">
        <v>4</v>
      </c>
      <c r="Q60" s="5"/>
      <c r="R60" s="8"/>
      <c r="S60" s="15"/>
      <c r="T60" s="19"/>
      <c r="U60" s="18"/>
      <c r="V60" s="24"/>
      <c r="W60" s="36"/>
      <c r="X60" s="18"/>
      <c r="Y60" s="10"/>
      <c r="Z60" s="10"/>
    </row>
    <row r="61" spans="2:26" ht="17.25" customHeight="1">
      <c r="B61" s="40"/>
      <c r="D61" s="40"/>
      <c r="E61" s="41"/>
      <c r="G61" s="41"/>
      <c r="H61" s="13"/>
      <c r="J61" s="2"/>
      <c r="K61" s="104"/>
      <c r="L61" s="2"/>
      <c r="M61" s="104"/>
      <c r="N61" s="2"/>
      <c r="O61" s="104"/>
      <c r="P61" s="2"/>
      <c r="Q61" s="2"/>
      <c r="R61" s="2"/>
      <c r="S61" s="2"/>
      <c r="T61" s="20">
        <f>+T57+1</f>
        <v>15</v>
      </c>
      <c r="U61" s="25"/>
      <c r="V61" s="24"/>
      <c r="W61" s="18"/>
      <c r="X61" s="18"/>
      <c r="Y61" s="10"/>
      <c r="Z61" s="10"/>
    </row>
    <row r="62" spans="2:26" ht="17.25" customHeight="1">
      <c r="B62" s="40"/>
      <c r="D62" s="40"/>
      <c r="E62" s="41"/>
      <c r="F62" s="41"/>
      <c r="G62" s="42"/>
      <c r="J62" s="5">
        <f>+J60+1</f>
        <v>30</v>
      </c>
      <c r="K62" s="105" t="s">
        <v>228</v>
      </c>
      <c r="L62" s="8" t="s">
        <v>6</v>
      </c>
      <c r="M62" s="105" t="s">
        <v>199</v>
      </c>
      <c r="N62" s="8" t="s">
        <v>3</v>
      </c>
      <c r="O62" s="105" t="s">
        <v>117</v>
      </c>
      <c r="P62" s="8" t="s">
        <v>4</v>
      </c>
      <c r="Q62" s="5"/>
      <c r="R62" s="8"/>
      <c r="S62" s="15"/>
      <c r="T62" s="22"/>
      <c r="U62" s="23"/>
      <c r="V62" s="29"/>
      <c r="W62" s="18"/>
      <c r="X62" s="18"/>
      <c r="Y62" s="10"/>
      <c r="Z62" s="10"/>
    </row>
    <row r="63" spans="2:26" ht="25.5" customHeight="1">
      <c r="B63" s="40"/>
      <c r="D63" s="40"/>
      <c r="E63" s="41"/>
      <c r="F63" s="43"/>
      <c r="G63" s="40">
        <f>+G55+1</f>
        <v>8</v>
      </c>
      <c r="H63" s="4"/>
      <c r="J63" s="2"/>
      <c r="K63" s="104"/>
      <c r="L63" s="2"/>
      <c r="M63" s="104"/>
      <c r="N63" s="2"/>
      <c r="O63" s="104"/>
      <c r="P63" s="2"/>
      <c r="Q63" s="2"/>
      <c r="R63" s="2"/>
      <c r="S63" s="2"/>
      <c r="T63" s="18"/>
      <c r="U63" s="24">
        <f>+U55+1</f>
        <v>24</v>
      </c>
      <c r="V63" s="30"/>
      <c r="W63" s="18"/>
      <c r="X63" s="18"/>
      <c r="Y63" s="10"/>
      <c r="Z63" s="10"/>
    </row>
    <row r="64" spans="2:26" ht="17.25" customHeight="1">
      <c r="B64" s="40"/>
      <c r="D64" s="40"/>
      <c r="F64" s="42"/>
      <c r="J64" s="5">
        <f>+J62+1</f>
        <v>31</v>
      </c>
      <c r="K64" s="105" t="s">
        <v>9</v>
      </c>
      <c r="L64" s="8">
        <f>+IF(M64&lt;&gt;0,"・","")</f>
      </c>
      <c r="M64" s="105"/>
      <c r="N64" s="8"/>
      <c r="O64" s="105"/>
      <c r="P64" s="8"/>
      <c r="Q64" s="5"/>
      <c r="R64" s="8">
        <f>+IF(Q64&lt;&gt;0,")","")</f>
      </c>
      <c r="S64" s="15"/>
      <c r="T64" s="19"/>
      <c r="U64" s="24"/>
      <c r="V64" s="31"/>
      <c r="W64" s="18"/>
      <c r="X64" s="18"/>
      <c r="Y64" s="10"/>
      <c r="Z64" s="10"/>
    </row>
    <row r="65" spans="2:26" ht="17.25" customHeight="1">
      <c r="B65" s="40"/>
      <c r="D65" s="40"/>
      <c r="F65" s="41"/>
      <c r="G65" s="44"/>
      <c r="H65" s="13"/>
      <c r="J65" s="2"/>
      <c r="K65" s="104"/>
      <c r="L65" s="2"/>
      <c r="M65" s="104"/>
      <c r="N65" s="2"/>
      <c r="O65" s="104"/>
      <c r="P65" s="2"/>
      <c r="Q65" s="2"/>
      <c r="R65" s="2"/>
      <c r="S65" s="2"/>
      <c r="T65" s="20">
        <f>+T61+1</f>
        <v>16</v>
      </c>
      <c r="U65" s="32"/>
      <c r="V65" s="18"/>
      <c r="W65" s="18"/>
      <c r="X65" s="18"/>
      <c r="Y65" s="10"/>
      <c r="Z65" s="10"/>
    </row>
    <row r="66" spans="2:26" ht="17.25" customHeight="1">
      <c r="B66" s="40"/>
      <c r="D66" s="40"/>
      <c r="G66" s="42"/>
      <c r="H66" s="14"/>
      <c r="J66" s="5">
        <f>+J64+1</f>
        <v>32</v>
      </c>
      <c r="K66" s="105" t="s">
        <v>90</v>
      </c>
      <c r="L66" s="8" t="s">
        <v>6</v>
      </c>
      <c r="M66" s="105" t="s">
        <v>92</v>
      </c>
      <c r="N66" s="8" t="s">
        <v>3</v>
      </c>
      <c r="O66" s="105" t="s">
        <v>91</v>
      </c>
      <c r="P66" s="8" t="s">
        <v>4</v>
      </c>
      <c r="Q66" s="5"/>
      <c r="R66" s="8"/>
      <c r="S66" s="15">
        <v>2</v>
      </c>
      <c r="T66" s="22"/>
      <c r="U66" s="33"/>
      <c r="V66" s="18"/>
      <c r="W66" s="18"/>
      <c r="X66" s="18"/>
      <c r="Y66" s="10"/>
      <c r="Z66" s="10"/>
    </row>
    <row r="67" spans="2:25" ht="17.25" customHeight="1">
      <c r="B67" s="40"/>
      <c r="D67" s="40"/>
      <c r="J67" s="2"/>
      <c r="K67" s="2"/>
      <c r="L67" s="2"/>
      <c r="M67" s="2"/>
      <c r="N67" s="2"/>
      <c r="O67" s="2"/>
      <c r="P67" s="2"/>
      <c r="Q67" s="2"/>
      <c r="R67" s="2"/>
      <c r="S67" s="2"/>
      <c r="T67" s="18"/>
      <c r="U67" s="18"/>
      <c r="V67" s="18"/>
      <c r="W67" s="18"/>
      <c r="Y67" s="9"/>
    </row>
    <row r="68" spans="11:18" ht="21" customHeight="1">
      <c r="K68" s="2"/>
      <c r="M68" s="2"/>
      <c r="N68" s="2"/>
      <c r="O68" s="2"/>
      <c r="P68" s="2"/>
      <c r="Q68" s="2"/>
      <c r="R68" s="2"/>
    </row>
  </sheetData>
  <sheetProtection/>
  <printOptions horizontalCentered="1" verticalCentered="1"/>
  <pageMargins left="0.1968503937007874" right="0.1968503937007874" top="0.15748031496062992" bottom="0.15748031496062992" header="0.2755905511811024" footer="0.1968503937007874"/>
  <pageSetup fitToHeight="1" fitToWidth="1" horizontalDpi="600" verticalDpi="600" orientation="portrait" paperSize="8" scale="88" r:id="rId2"/>
  <headerFooter alignWithMargins="0">
    <oddFooter>&amp;L&amp;A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12"/>
  <sheetViews>
    <sheetView view="pageBreakPreview" zoomScale="85" zoomScaleNormal="85" zoomScaleSheetLayoutView="85" zoomScalePageLayoutView="0" workbookViewId="0" topLeftCell="A1">
      <selection activeCell="M11" sqref="M11"/>
    </sheetView>
  </sheetViews>
  <sheetFormatPr defaultColWidth="11.50390625" defaultRowHeight="22.5" customHeight="1"/>
  <cols>
    <col min="1" max="2" width="7.875" style="51" customWidth="1"/>
    <col min="3" max="3" width="3.75390625" style="51" customWidth="1"/>
    <col min="4" max="4" width="15.625" style="1" customWidth="1"/>
    <col min="5" max="5" width="1.875" style="1" customWidth="1"/>
    <col min="6" max="6" width="16.125" style="1" customWidth="1"/>
    <col min="7" max="7" width="2.125" style="1" customWidth="1"/>
    <col min="8" max="10" width="14.875" style="51" customWidth="1"/>
    <col min="11" max="12" width="6.875" style="51" customWidth="1"/>
    <col min="13" max="14" width="7.25390625" style="51" customWidth="1"/>
    <col min="15" max="15" width="8.125" style="51" customWidth="1"/>
    <col min="16" max="16384" width="11.50390625" style="51" customWidth="1"/>
  </cols>
  <sheetData>
    <row r="2" spans="4:8" ht="22.5" customHeight="1">
      <c r="D2" s="125" t="s">
        <v>237</v>
      </c>
      <c r="E2" s="125"/>
      <c r="F2" s="125"/>
      <c r="G2" s="125"/>
      <c r="H2" s="126"/>
    </row>
    <row r="3" spans="3:7" ht="18.75" customHeight="1">
      <c r="C3" s="57"/>
      <c r="D3" s="51"/>
      <c r="E3" s="51"/>
      <c r="F3" s="51"/>
      <c r="G3" s="51"/>
    </row>
    <row r="4" spans="4:14" ht="18.75" customHeight="1">
      <c r="D4" s="52" t="s">
        <v>16</v>
      </c>
      <c r="F4" s="60">
        <v>1</v>
      </c>
      <c r="G4" s="59"/>
      <c r="H4" s="72"/>
      <c r="I4" s="52" t="s">
        <v>15</v>
      </c>
      <c r="J4" s="53"/>
      <c r="K4" s="61" t="s">
        <v>72</v>
      </c>
      <c r="L4" s="74"/>
      <c r="M4" s="75"/>
      <c r="N4" s="75"/>
    </row>
    <row r="5" spans="3:14" ht="25.5" customHeight="1">
      <c r="C5" s="54"/>
      <c r="D5" s="48"/>
      <c r="E5" s="49"/>
      <c r="F5" s="49"/>
      <c r="G5" s="50"/>
      <c r="H5" s="92" t="str">
        <f>+C6</f>
        <v>ａ</v>
      </c>
      <c r="I5" s="92" t="str">
        <f>+C7</f>
        <v>b</v>
      </c>
      <c r="J5" s="92" t="s">
        <v>59</v>
      </c>
      <c r="K5" s="127" t="s">
        <v>64</v>
      </c>
      <c r="L5" s="128"/>
      <c r="M5" s="93" t="s">
        <v>0</v>
      </c>
      <c r="N5" s="80"/>
    </row>
    <row r="6" spans="3:14" ht="50.25" customHeight="1">
      <c r="C6" s="92" t="s">
        <v>55</v>
      </c>
      <c r="D6" s="90" t="s">
        <v>113</v>
      </c>
      <c r="E6" s="8" t="s">
        <v>3</v>
      </c>
      <c r="F6" s="95" t="s">
        <v>50</v>
      </c>
      <c r="G6" s="8" t="s">
        <v>4</v>
      </c>
      <c r="H6" s="55"/>
      <c r="I6" s="56"/>
      <c r="J6" s="56"/>
      <c r="K6" s="129"/>
      <c r="L6" s="130"/>
      <c r="M6" s="76"/>
      <c r="N6" s="80"/>
    </row>
    <row r="7" spans="3:14" ht="50.25" customHeight="1">
      <c r="C7" s="92" t="s">
        <v>11</v>
      </c>
      <c r="D7" s="91" t="s">
        <v>245</v>
      </c>
      <c r="E7" s="8" t="s">
        <v>3</v>
      </c>
      <c r="F7" s="91" t="s">
        <v>152</v>
      </c>
      <c r="G7" s="8" t="s">
        <v>4</v>
      </c>
      <c r="H7" s="56"/>
      <c r="I7" s="55"/>
      <c r="J7" s="56"/>
      <c r="K7" s="129"/>
      <c r="L7" s="130"/>
      <c r="M7" s="76"/>
      <c r="N7" s="80"/>
    </row>
    <row r="8" spans="3:14" ht="50.25" customHeight="1">
      <c r="C8" s="92" t="s">
        <v>65</v>
      </c>
      <c r="D8" s="90" t="s">
        <v>100</v>
      </c>
      <c r="E8" s="8" t="s">
        <v>73</v>
      </c>
      <c r="F8" s="95" t="s">
        <v>51</v>
      </c>
      <c r="G8" s="8" t="s">
        <v>74</v>
      </c>
      <c r="H8" s="56"/>
      <c r="I8" s="56"/>
      <c r="J8" s="55"/>
      <c r="K8" s="129"/>
      <c r="L8" s="130"/>
      <c r="M8" s="76"/>
      <c r="N8" s="80"/>
    </row>
    <row r="9" spans="3:14" ht="50.25" customHeight="1">
      <c r="C9" s="92" t="s">
        <v>75</v>
      </c>
      <c r="D9" s="90" t="s">
        <v>133</v>
      </c>
      <c r="E9" s="8" t="s">
        <v>76</v>
      </c>
      <c r="F9" s="95" t="s">
        <v>153</v>
      </c>
      <c r="G9" s="8" t="s">
        <v>74</v>
      </c>
      <c r="H9" s="56"/>
      <c r="I9" s="56"/>
      <c r="J9" s="56"/>
      <c r="K9" s="129"/>
      <c r="L9" s="131"/>
      <c r="M9" s="76"/>
      <c r="N9" s="80"/>
    </row>
    <row r="10" spans="3:7" ht="18.75" customHeight="1">
      <c r="C10" s="94" t="s">
        <v>66</v>
      </c>
      <c r="D10" s="51"/>
      <c r="E10" s="51"/>
      <c r="F10" s="51"/>
      <c r="G10" s="51"/>
    </row>
    <row r="11" spans="3:7" ht="18.75" customHeight="1">
      <c r="C11" s="57"/>
      <c r="D11" s="51"/>
      <c r="E11" s="51"/>
      <c r="F11" s="51"/>
      <c r="G11" s="51"/>
    </row>
    <row r="12" spans="3:8" ht="18.75" customHeight="1">
      <c r="C12" s="57"/>
      <c r="D12" s="51"/>
      <c r="E12" s="51"/>
      <c r="F12" s="123"/>
      <c r="G12" s="124"/>
      <c r="H12" s="124"/>
    </row>
  </sheetData>
  <sheetProtection/>
  <mergeCells count="7">
    <mergeCell ref="F12:H12"/>
    <mergeCell ref="D2:H2"/>
    <mergeCell ref="K5:L5"/>
    <mergeCell ref="K6:L6"/>
    <mergeCell ref="K7:L7"/>
    <mergeCell ref="K8:L8"/>
    <mergeCell ref="K9:L9"/>
  </mergeCells>
  <printOptions/>
  <pageMargins left="1.3385826771653544" right="0.8267716535433072" top="0.3937007874015748" bottom="0.1968503937007874" header="0.1968503937007874" footer="0.196850393700787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40"/>
  <sheetViews>
    <sheetView showZeros="0" view="pageBreakPreview" zoomScale="85" zoomScaleNormal="85" zoomScaleSheetLayoutView="85" zoomScalePageLayoutView="0" workbookViewId="0" topLeftCell="A1">
      <selection activeCell="M30" sqref="M30"/>
    </sheetView>
  </sheetViews>
  <sheetFormatPr defaultColWidth="11.50390625" defaultRowHeight="22.5" customHeight="1"/>
  <cols>
    <col min="1" max="1" width="11.50390625" style="51" customWidth="1"/>
    <col min="2" max="2" width="2.75390625" style="51" customWidth="1"/>
    <col min="3" max="3" width="5.625" style="51" customWidth="1"/>
    <col min="4" max="4" width="17.375" style="1" customWidth="1"/>
    <col min="5" max="5" width="1.75390625" style="1" customWidth="1"/>
    <col min="6" max="6" width="17.375" style="1" customWidth="1"/>
    <col min="7" max="7" width="1.875" style="1" customWidth="1"/>
    <col min="8" max="8" width="17.375" style="1" customWidth="1"/>
    <col min="9" max="9" width="2.125" style="1" customWidth="1"/>
    <col min="10" max="10" width="17.375" style="1" customWidth="1"/>
    <col min="11" max="11" width="2.125" style="1" customWidth="1"/>
    <col min="12" max="16" width="16.25390625" style="51" customWidth="1"/>
    <col min="17" max="17" width="0.37109375" style="51" customWidth="1"/>
    <col min="18" max="18" width="2.625" style="51" customWidth="1"/>
    <col min="19" max="16384" width="11.50390625" style="51" customWidth="1"/>
  </cols>
  <sheetData>
    <row r="3" spans="4:8" ht="22.5" customHeight="1">
      <c r="D3" s="136" t="s">
        <v>160</v>
      </c>
      <c r="E3" s="124"/>
      <c r="F3" s="124"/>
      <c r="G3" s="124"/>
      <c r="H3" s="124"/>
    </row>
    <row r="4" ht="13.5" customHeight="1"/>
    <row r="5" spans="4:17" ht="18.75" customHeight="1">
      <c r="D5" s="149" t="s">
        <v>16</v>
      </c>
      <c r="E5" s="91"/>
      <c r="F5" s="91"/>
      <c r="G5" s="150"/>
      <c r="H5" s="60">
        <v>1</v>
      </c>
      <c r="I5" s="91"/>
      <c r="J5" s="151"/>
      <c r="K5" s="91"/>
      <c r="L5" s="149"/>
      <c r="M5" s="149" t="s">
        <v>15</v>
      </c>
      <c r="N5" s="151"/>
      <c r="O5" s="151"/>
      <c r="P5" s="152" t="s">
        <v>14</v>
      </c>
      <c r="Q5" s="153"/>
    </row>
    <row r="6" spans="3:17" ht="18.75" customHeight="1">
      <c r="C6" s="54"/>
      <c r="D6" s="48"/>
      <c r="E6" s="49"/>
      <c r="F6" s="49"/>
      <c r="G6" s="49"/>
      <c r="H6" s="49"/>
      <c r="I6" s="49"/>
      <c r="J6" s="49"/>
      <c r="K6" s="50"/>
      <c r="L6" s="146" t="str">
        <f>+C7</f>
        <v>a</v>
      </c>
      <c r="M6" s="146" t="str">
        <f>+C8</f>
        <v>b</v>
      </c>
      <c r="N6" s="146" t="str">
        <f>+C9</f>
        <v>c</v>
      </c>
      <c r="O6" s="146" t="str">
        <f>+C10</f>
        <v>d</v>
      </c>
      <c r="P6" s="147" t="s">
        <v>0</v>
      </c>
      <c r="Q6" s="148"/>
    </row>
    <row r="7" spans="3:17" ht="50.25" customHeight="1">
      <c r="C7" s="146" t="s">
        <v>10</v>
      </c>
      <c r="D7" s="155" t="s">
        <v>127</v>
      </c>
      <c r="E7" s="110" t="s">
        <v>53</v>
      </c>
      <c r="F7" s="156" t="s">
        <v>128</v>
      </c>
      <c r="G7" s="110" t="s">
        <v>8</v>
      </c>
      <c r="H7" s="156" t="s">
        <v>125</v>
      </c>
      <c r="I7" s="110" t="s">
        <v>7</v>
      </c>
      <c r="J7" s="156"/>
      <c r="K7" s="87"/>
      <c r="L7" s="55"/>
      <c r="M7" s="56"/>
      <c r="N7" s="56"/>
      <c r="O7" s="56"/>
      <c r="P7" s="133"/>
      <c r="Q7" s="134"/>
    </row>
    <row r="8" spans="3:17" ht="50.25" customHeight="1">
      <c r="C8" s="146" t="s">
        <v>11</v>
      </c>
      <c r="D8" s="155" t="s">
        <v>148</v>
      </c>
      <c r="E8" s="110" t="s">
        <v>53</v>
      </c>
      <c r="F8" s="156" t="s">
        <v>149</v>
      </c>
      <c r="G8" s="110" t="s">
        <v>8</v>
      </c>
      <c r="H8" s="156" t="s">
        <v>49</v>
      </c>
      <c r="I8" s="110" t="s">
        <v>53</v>
      </c>
      <c r="J8" s="156" t="s">
        <v>49</v>
      </c>
      <c r="K8" s="110" t="s">
        <v>7</v>
      </c>
      <c r="L8" s="56"/>
      <c r="M8" s="55"/>
      <c r="N8" s="56"/>
      <c r="O8" s="56"/>
      <c r="P8" s="135"/>
      <c r="Q8" s="130"/>
    </row>
    <row r="9" spans="3:17" ht="50.25" customHeight="1">
      <c r="C9" s="146" t="s">
        <v>12</v>
      </c>
      <c r="D9" s="155" t="s">
        <v>101</v>
      </c>
      <c r="E9" s="110" t="s">
        <v>53</v>
      </c>
      <c r="F9" s="156" t="s">
        <v>102</v>
      </c>
      <c r="G9" s="110" t="s">
        <v>8</v>
      </c>
      <c r="H9" s="156" t="s">
        <v>51</v>
      </c>
      <c r="I9" s="110" t="s">
        <v>7</v>
      </c>
      <c r="J9" s="156"/>
      <c r="K9" s="110" t="s">
        <v>7</v>
      </c>
      <c r="L9" s="56"/>
      <c r="M9" s="56"/>
      <c r="N9" s="55"/>
      <c r="O9" s="56"/>
      <c r="P9" s="135"/>
      <c r="Q9" s="130"/>
    </row>
    <row r="10" spans="3:17" ht="50.25" customHeight="1">
      <c r="C10" s="146" t="s">
        <v>13</v>
      </c>
      <c r="D10" s="155" t="s">
        <v>133</v>
      </c>
      <c r="E10" s="110" t="s">
        <v>53</v>
      </c>
      <c r="F10" s="156" t="s">
        <v>154</v>
      </c>
      <c r="G10" s="110" t="s">
        <v>8</v>
      </c>
      <c r="H10" s="156" t="s">
        <v>153</v>
      </c>
      <c r="I10" s="110" t="s">
        <v>53</v>
      </c>
      <c r="J10" s="157" t="s">
        <v>258</v>
      </c>
      <c r="K10" s="111" t="s">
        <v>7</v>
      </c>
      <c r="L10" s="56"/>
      <c r="M10" s="56"/>
      <c r="N10" s="56"/>
      <c r="O10" s="55"/>
      <c r="P10" s="135"/>
      <c r="Q10" s="130"/>
    </row>
    <row r="11" spans="3:11" ht="18" customHeight="1">
      <c r="C11" s="94" t="s">
        <v>2</v>
      </c>
      <c r="D11" s="154"/>
      <c r="E11" s="154"/>
      <c r="F11" s="154"/>
      <c r="G11" s="154"/>
      <c r="H11" s="154"/>
      <c r="I11" s="51"/>
      <c r="J11" s="51"/>
      <c r="K11" s="51"/>
    </row>
    <row r="12" spans="3:11" ht="18.75" customHeight="1">
      <c r="C12" s="94" t="s">
        <v>1</v>
      </c>
      <c r="D12" s="154"/>
      <c r="E12" s="154"/>
      <c r="F12" s="154"/>
      <c r="G12" s="154"/>
      <c r="H12" s="154"/>
      <c r="I12" s="51"/>
      <c r="J12" s="51"/>
      <c r="K12" s="51"/>
    </row>
    <row r="13" spans="3:11" ht="18.75" customHeight="1">
      <c r="C13" s="57"/>
      <c r="D13" s="2"/>
      <c r="E13" s="2"/>
      <c r="F13" s="2"/>
      <c r="G13" s="2"/>
      <c r="H13" s="2"/>
      <c r="I13" s="2"/>
      <c r="J13" s="2"/>
      <c r="K13" s="2"/>
    </row>
    <row r="14" spans="4:17" ht="18.75" customHeight="1">
      <c r="D14" s="149" t="s">
        <v>16</v>
      </c>
      <c r="E14" s="91"/>
      <c r="F14" s="91"/>
      <c r="G14" s="150"/>
      <c r="H14" s="60">
        <f>+H5+1</f>
        <v>2</v>
      </c>
      <c r="I14" s="91"/>
      <c r="J14" s="151"/>
      <c r="K14" s="91"/>
      <c r="L14" s="149"/>
      <c r="M14" s="149" t="s">
        <v>15</v>
      </c>
      <c r="N14" s="151"/>
      <c r="O14" s="151"/>
      <c r="P14" s="152" t="s">
        <v>14</v>
      </c>
      <c r="Q14" s="153"/>
    </row>
    <row r="15" spans="3:17" ht="18.75" customHeight="1">
      <c r="C15" s="54"/>
      <c r="D15" s="48"/>
      <c r="E15" s="49"/>
      <c r="F15" s="49"/>
      <c r="G15" s="49"/>
      <c r="H15" s="49"/>
      <c r="I15" s="49"/>
      <c r="J15" s="49"/>
      <c r="K15" s="50"/>
      <c r="L15" s="54" t="str">
        <f>+C16</f>
        <v>a</v>
      </c>
      <c r="M15" s="54" t="str">
        <f>+C17</f>
        <v>b</v>
      </c>
      <c r="N15" s="54" t="str">
        <f>+C18</f>
        <v>c</v>
      </c>
      <c r="O15" s="54" t="str">
        <f>+C19</f>
        <v>d</v>
      </c>
      <c r="P15" s="129" t="s">
        <v>0</v>
      </c>
      <c r="Q15" s="132"/>
    </row>
    <row r="16" spans="3:17" ht="50.25" customHeight="1">
      <c r="C16" s="146" t="s">
        <v>10</v>
      </c>
      <c r="D16" s="155" t="s">
        <v>243</v>
      </c>
      <c r="E16" s="110" t="s">
        <v>53</v>
      </c>
      <c r="F16" s="156" t="s">
        <v>181</v>
      </c>
      <c r="G16" s="110" t="s">
        <v>8</v>
      </c>
      <c r="H16" s="156" t="s">
        <v>136</v>
      </c>
      <c r="I16" s="110" t="s">
        <v>53</v>
      </c>
      <c r="J16" s="156" t="s">
        <v>259</v>
      </c>
      <c r="K16" s="110" t="s">
        <v>7</v>
      </c>
      <c r="L16" s="55"/>
      <c r="M16" s="56"/>
      <c r="N16" s="56"/>
      <c r="O16" s="56"/>
      <c r="P16" s="133"/>
      <c r="Q16" s="134"/>
    </row>
    <row r="17" spans="3:17" ht="50.25" customHeight="1">
      <c r="C17" s="146" t="s">
        <v>11</v>
      </c>
      <c r="D17" s="155" t="s">
        <v>244</v>
      </c>
      <c r="E17" s="110" t="s">
        <v>53</v>
      </c>
      <c r="F17" s="156" t="s">
        <v>242</v>
      </c>
      <c r="G17" s="110" t="s">
        <v>8</v>
      </c>
      <c r="H17" s="156" t="s">
        <v>153</v>
      </c>
      <c r="I17" s="110" t="s">
        <v>7</v>
      </c>
      <c r="J17" s="110"/>
      <c r="K17" s="108"/>
      <c r="L17" s="56"/>
      <c r="M17" s="55"/>
      <c r="N17" s="56"/>
      <c r="O17" s="56"/>
      <c r="P17" s="135"/>
      <c r="Q17" s="130"/>
    </row>
    <row r="18" spans="3:17" ht="50.25" customHeight="1">
      <c r="C18" s="146" t="s">
        <v>12</v>
      </c>
      <c r="D18" s="122" t="s">
        <v>129</v>
      </c>
      <c r="E18" s="112" t="s">
        <v>53</v>
      </c>
      <c r="F18" s="122" t="s">
        <v>130</v>
      </c>
      <c r="G18" s="112" t="s">
        <v>8</v>
      </c>
      <c r="H18" s="122" t="s">
        <v>125</v>
      </c>
      <c r="I18" s="112" t="s">
        <v>7</v>
      </c>
      <c r="J18" s="108"/>
      <c r="K18" s="108"/>
      <c r="L18" s="56"/>
      <c r="M18" s="56"/>
      <c r="N18" s="55"/>
      <c r="O18" s="56"/>
      <c r="P18" s="135"/>
      <c r="Q18" s="130"/>
    </row>
    <row r="19" spans="3:17" ht="50.25" customHeight="1">
      <c r="C19" s="146" t="s">
        <v>13</v>
      </c>
      <c r="D19" s="155" t="s">
        <v>103</v>
      </c>
      <c r="E19" s="110" t="s">
        <v>53</v>
      </c>
      <c r="F19" s="156" t="s">
        <v>104</v>
      </c>
      <c r="G19" s="110" t="s">
        <v>8</v>
      </c>
      <c r="H19" s="156" t="s">
        <v>51</v>
      </c>
      <c r="I19" s="110" t="s">
        <v>7</v>
      </c>
      <c r="J19" s="108"/>
      <c r="K19" s="108"/>
      <c r="L19" s="56"/>
      <c r="M19" s="56"/>
      <c r="N19" s="56"/>
      <c r="O19" s="55"/>
      <c r="P19" s="135"/>
      <c r="Q19" s="130"/>
    </row>
    <row r="20" spans="3:17" ht="19.5" customHeight="1">
      <c r="C20" s="94" t="s">
        <v>2</v>
      </c>
      <c r="D20" s="154"/>
      <c r="E20" s="154"/>
      <c r="F20" s="154"/>
      <c r="G20" s="154"/>
      <c r="H20" s="154"/>
      <c r="I20" s="51"/>
      <c r="J20" s="51"/>
      <c r="K20" s="51"/>
      <c r="Q20" s="80"/>
    </row>
    <row r="21" spans="3:11" ht="18.75" customHeight="1">
      <c r="C21" s="94" t="s">
        <v>5</v>
      </c>
      <c r="D21" s="158"/>
      <c r="E21" s="158"/>
      <c r="F21" s="158"/>
      <c r="G21" s="158"/>
      <c r="H21" s="158"/>
      <c r="I21" s="2"/>
      <c r="J21" s="2"/>
      <c r="K21" s="2"/>
    </row>
    <row r="22" spans="3:11" ht="18.75" customHeight="1">
      <c r="C22" s="57"/>
      <c r="D22" s="51"/>
      <c r="E22" s="51"/>
      <c r="F22" s="51"/>
      <c r="G22" s="51"/>
      <c r="H22" s="51"/>
      <c r="I22" s="51"/>
      <c r="J22" s="51"/>
      <c r="K22" s="51"/>
    </row>
    <row r="23" spans="4:8" ht="22.5" customHeight="1">
      <c r="D23" s="136" t="s">
        <v>155</v>
      </c>
      <c r="E23" s="124"/>
      <c r="F23" s="124"/>
      <c r="G23" s="124"/>
      <c r="H23" s="124"/>
    </row>
    <row r="24" spans="4:14" ht="22.5" customHeight="1">
      <c r="D24" s="5"/>
      <c r="E24" s="5"/>
      <c r="F24" s="5"/>
      <c r="G24" s="5"/>
      <c r="L24" s="159" t="s">
        <v>156</v>
      </c>
      <c r="M24" s="1"/>
      <c r="N24" s="1"/>
    </row>
    <row r="25" spans="8:14" ht="22.5" customHeight="1">
      <c r="H25" s="63"/>
      <c r="I25" s="63"/>
      <c r="J25" s="63"/>
      <c r="K25" s="120"/>
      <c r="L25" s="97"/>
      <c r="M25" s="1"/>
      <c r="N25" s="1"/>
    </row>
    <row r="26" spans="4:14" ht="22.5" customHeight="1">
      <c r="D26" s="5"/>
      <c r="E26" s="5"/>
      <c r="F26" s="5"/>
      <c r="G26" s="5"/>
      <c r="H26" s="5"/>
      <c r="I26" s="5"/>
      <c r="J26" s="5"/>
      <c r="K26" s="121"/>
      <c r="L26" s="96"/>
      <c r="M26" s="96"/>
      <c r="N26" s="1"/>
    </row>
    <row r="27" spans="8:14" ht="22.5" customHeight="1">
      <c r="H27" s="2"/>
      <c r="I27" s="2"/>
      <c r="L27" s="159" t="s">
        <v>157</v>
      </c>
      <c r="M27" s="97"/>
      <c r="N27" s="1"/>
    </row>
    <row r="28" spans="4:14" ht="22.5" customHeight="1">
      <c r="D28" s="5"/>
      <c r="E28" s="5"/>
      <c r="F28" s="5"/>
      <c r="G28" s="5"/>
      <c r="H28" s="2"/>
      <c r="I28" s="2"/>
      <c r="L28" s="159" t="s">
        <v>159</v>
      </c>
      <c r="M28" s="96"/>
      <c r="N28" s="1"/>
    </row>
    <row r="29" spans="8:14" ht="22.5" customHeight="1">
      <c r="H29" s="63"/>
      <c r="I29" s="63"/>
      <c r="J29" s="63"/>
      <c r="K29" s="120"/>
      <c r="L29" s="97"/>
      <c r="M29" s="96"/>
      <c r="N29" s="1"/>
    </row>
    <row r="30" spans="4:14" ht="22.5" customHeight="1">
      <c r="D30" s="5"/>
      <c r="E30" s="5"/>
      <c r="F30" s="5"/>
      <c r="G30" s="5"/>
      <c r="H30" s="5"/>
      <c r="I30" s="5"/>
      <c r="J30" s="5"/>
      <c r="K30" s="121"/>
      <c r="L30" s="96"/>
      <c r="M30" s="2"/>
      <c r="N30" s="1"/>
    </row>
    <row r="31" spans="12:14" ht="22.5" customHeight="1">
      <c r="L31" s="159" t="s">
        <v>158</v>
      </c>
      <c r="M31" s="1"/>
      <c r="N31" s="1"/>
    </row>
    <row r="36" spans="4:9" ht="22.5" customHeight="1">
      <c r="D36" s="2"/>
      <c r="E36" s="2"/>
      <c r="F36" s="2"/>
      <c r="G36" s="2"/>
      <c r="H36" s="2"/>
      <c r="I36" s="2"/>
    </row>
    <row r="38" spans="4:9" ht="22.5" customHeight="1">
      <c r="D38" s="2"/>
      <c r="E38" s="2"/>
      <c r="F38" s="2"/>
      <c r="G38" s="2"/>
      <c r="H38" s="2"/>
      <c r="I38" s="2"/>
    </row>
    <row r="40" spans="4:9" ht="22.5" customHeight="1">
      <c r="D40" s="2"/>
      <c r="E40" s="2"/>
      <c r="F40" s="2"/>
      <c r="G40" s="2"/>
      <c r="H40" s="2"/>
      <c r="I40" s="2"/>
    </row>
  </sheetData>
  <sheetProtection/>
  <mergeCells count="14">
    <mergeCell ref="P10:Q10"/>
    <mergeCell ref="P14:Q14"/>
    <mergeCell ref="D3:H3"/>
    <mergeCell ref="P5:Q5"/>
    <mergeCell ref="P6:Q6"/>
    <mergeCell ref="P7:Q7"/>
    <mergeCell ref="P8:Q8"/>
    <mergeCell ref="P9:Q9"/>
    <mergeCell ref="P15:Q15"/>
    <mergeCell ref="P16:Q16"/>
    <mergeCell ref="P17:Q17"/>
    <mergeCell ref="P18:Q18"/>
    <mergeCell ref="P19:Q19"/>
    <mergeCell ref="D23:H23"/>
  </mergeCells>
  <printOptions/>
  <pageMargins left="0.75" right="0.32" top="0.16" bottom="0.16" header="0.512" footer="0.22"/>
  <pageSetup fitToHeight="1" fitToWidth="1" horizontalDpi="600" verticalDpi="600" orientation="landscape" paperSize="8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54"/>
  <sheetViews>
    <sheetView zoomScalePageLayoutView="0" workbookViewId="0" topLeftCell="A1">
      <selection activeCell="N3" sqref="N3"/>
    </sheetView>
  </sheetViews>
  <sheetFormatPr defaultColWidth="11.50390625" defaultRowHeight="22.5" customHeight="1"/>
  <cols>
    <col min="1" max="1" width="1.75390625" style="51" customWidth="1"/>
    <col min="2" max="2" width="3.75390625" style="51" customWidth="1"/>
    <col min="3" max="3" width="15.625" style="1" customWidth="1"/>
    <col min="4" max="4" width="1.875" style="1" customWidth="1"/>
    <col min="5" max="5" width="16.125" style="1" customWidth="1"/>
    <col min="6" max="6" width="2.125" style="1" customWidth="1"/>
    <col min="7" max="7" width="14.875" style="51" customWidth="1"/>
    <col min="8" max="8" width="2.125" style="51" customWidth="1"/>
    <col min="9" max="9" width="14.875" style="51" customWidth="1"/>
    <col min="10" max="10" width="2.125" style="51" customWidth="1"/>
    <col min="11" max="11" width="9.375" style="51" customWidth="1"/>
    <col min="12" max="12" width="9.125" style="51" customWidth="1"/>
    <col min="13" max="13" width="9.25390625" style="51" customWidth="1"/>
    <col min="14" max="14" width="6.25390625" style="51" customWidth="1"/>
    <col min="15" max="15" width="3.00390625" style="51" customWidth="1"/>
    <col min="16" max="16" width="6.625" style="51" customWidth="1"/>
    <col min="17" max="16384" width="11.50390625" style="51" customWidth="1"/>
  </cols>
  <sheetData>
    <row r="2" spans="3:11" ht="22.5" customHeight="1">
      <c r="C2" s="137" t="s">
        <v>171</v>
      </c>
      <c r="D2" s="138"/>
      <c r="E2" s="138"/>
      <c r="F2" s="138"/>
      <c r="G2" s="138"/>
      <c r="K2" s="119" t="s">
        <v>257</v>
      </c>
    </row>
    <row r="3" spans="2:6" ht="18.75" customHeight="1">
      <c r="B3" s="57"/>
      <c r="C3" s="51"/>
      <c r="D3" s="51"/>
      <c r="E3" s="51"/>
      <c r="F3" s="51"/>
    </row>
    <row r="4" spans="3:16" ht="18.75" customHeight="1">
      <c r="C4" s="52" t="s">
        <v>16</v>
      </c>
      <c r="E4" s="60">
        <v>1</v>
      </c>
      <c r="F4" s="59"/>
      <c r="G4" s="72"/>
      <c r="H4" s="52" t="s">
        <v>15</v>
      </c>
      <c r="I4" s="53"/>
      <c r="J4" s="73"/>
      <c r="K4" s="74"/>
      <c r="L4" s="75"/>
      <c r="M4" s="75"/>
      <c r="N4" s="73"/>
      <c r="P4" s="61" t="s">
        <v>54</v>
      </c>
    </row>
    <row r="5" spans="2:16" ht="24.75" customHeight="1">
      <c r="B5" s="54"/>
      <c r="C5" s="48"/>
      <c r="D5" s="49"/>
      <c r="E5" s="49"/>
      <c r="F5" s="49"/>
      <c r="G5" s="49"/>
      <c r="H5" s="49"/>
      <c r="I5" s="49"/>
      <c r="J5" s="50"/>
      <c r="K5" s="54" t="s">
        <v>56</v>
      </c>
      <c r="L5" s="54" t="s">
        <v>58</v>
      </c>
      <c r="M5" s="54" t="s">
        <v>60</v>
      </c>
      <c r="N5" s="129" t="s">
        <v>64</v>
      </c>
      <c r="O5" s="130"/>
      <c r="P5" s="76" t="s">
        <v>0</v>
      </c>
    </row>
    <row r="6" spans="2:16" ht="50.25" customHeight="1">
      <c r="B6" s="54" t="s">
        <v>61</v>
      </c>
      <c r="C6" s="109" t="s">
        <v>253</v>
      </c>
      <c r="D6" s="110" t="s">
        <v>53</v>
      </c>
      <c r="E6" s="110" t="s">
        <v>255</v>
      </c>
      <c r="F6" s="110" t="s">
        <v>8</v>
      </c>
      <c r="G6" s="110" t="s">
        <v>17</v>
      </c>
      <c r="H6" s="110" t="s">
        <v>7</v>
      </c>
      <c r="I6" s="5"/>
      <c r="J6" s="8"/>
      <c r="K6" s="55"/>
      <c r="L6" s="56"/>
      <c r="M6" s="56"/>
      <c r="N6" s="129"/>
      <c r="O6" s="130"/>
      <c r="P6" s="76"/>
    </row>
    <row r="7" spans="2:16" ht="50.25" customHeight="1">
      <c r="B7" s="54" t="s">
        <v>62</v>
      </c>
      <c r="C7" s="108" t="s">
        <v>130</v>
      </c>
      <c r="D7" s="108" t="s">
        <v>53</v>
      </c>
      <c r="E7" s="113" t="s">
        <v>131</v>
      </c>
      <c r="F7" s="108" t="s">
        <v>8</v>
      </c>
      <c r="G7" s="108" t="s">
        <v>125</v>
      </c>
      <c r="H7" s="108" t="s">
        <v>7</v>
      </c>
      <c r="I7" s="5"/>
      <c r="J7" s="8"/>
      <c r="K7" s="56"/>
      <c r="L7" s="55"/>
      <c r="M7" s="56"/>
      <c r="N7" s="129"/>
      <c r="O7" s="130"/>
      <c r="P7" s="76"/>
    </row>
    <row r="8" spans="2:16" ht="50.25" customHeight="1">
      <c r="B8" s="54" t="s">
        <v>63</v>
      </c>
      <c r="C8" s="108" t="s">
        <v>254</v>
      </c>
      <c r="D8" s="108" t="s">
        <v>53</v>
      </c>
      <c r="E8" s="108" t="s">
        <v>245</v>
      </c>
      <c r="F8" s="108" t="s">
        <v>8</v>
      </c>
      <c r="G8" s="108" t="s">
        <v>152</v>
      </c>
      <c r="H8" s="108" t="s">
        <v>7</v>
      </c>
      <c r="I8" s="5"/>
      <c r="J8" s="8"/>
      <c r="K8" s="56"/>
      <c r="L8" s="56"/>
      <c r="M8" s="55"/>
      <c r="N8" s="129"/>
      <c r="O8" s="130"/>
      <c r="P8" s="76"/>
    </row>
    <row r="9" spans="2:16" ht="50.25" customHeight="1">
      <c r="B9" s="54" t="s">
        <v>165</v>
      </c>
      <c r="C9" s="108" t="s">
        <v>150</v>
      </c>
      <c r="D9" s="108" t="s">
        <v>53</v>
      </c>
      <c r="E9" s="108" t="s">
        <v>256</v>
      </c>
      <c r="F9" s="108" t="s">
        <v>8</v>
      </c>
      <c r="G9" s="108" t="s">
        <v>52</v>
      </c>
      <c r="H9" s="108" t="s">
        <v>7</v>
      </c>
      <c r="I9" s="5"/>
      <c r="J9" s="8"/>
      <c r="K9" s="56"/>
      <c r="L9" s="56"/>
      <c r="M9" s="56"/>
      <c r="N9" s="129"/>
      <c r="O9" s="130"/>
      <c r="P9" s="98"/>
    </row>
    <row r="10" spans="2:16" ht="18.75" customHeight="1">
      <c r="B10" s="57" t="s">
        <v>66</v>
      </c>
      <c r="C10" s="51"/>
      <c r="D10" s="51"/>
      <c r="E10" s="51"/>
      <c r="F10" s="51"/>
      <c r="P10" s="99"/>
    </row>
    <row r="11" spans="2:6" ht="18.75" customHeight="1">
      <c r="B11" s="57"/>
      <c r="C11" s="51"/>
      <c r="D11" s="51"/>
      <c r="E11" s="51"/>
      <c r="F11" s="51"/>
    </row>
    <row r="12" spans="3:16" ht="18.75" customHeight="1">
      <c r="C12" s="52" t="s">
        <v>16</v>
      </c>
      <c r="E12" s="60">
        <f>+E4+1</f>
        <v>2</v>
      </c>
      <c r="F12" s="59"/>
      <c r="G12" s="72"/>
      <c r="H12" s="52" t="s">
        <v>15</v>
      </c>
      <c r="I12" s="53"/>
      <c r="J12" s="73"/>
      <c r="K12" s="73"/>
      <c r="L12" s="73"/>
      <c r="M12" s="75"/>
      <c r="P12" s="61" t="s">
        <v>71</v>
      </c>
    </row>
    <row r="13" spans="2:16" ht="25.5" customHeight="1">
      <c r="B13" s="54"/>
      <c r="C13" s="48"/>
      <c r="D13" s="49"/>
      <c r="E13" s="49"/>
      <c r="F13" s="49"/>
      <c r="G13" s="49"/>
      <c r="H13" s="49"/>
      <c r="I13" s="49"/>
      <c r="J13" s="50"/>
      <c r="K13" s="54" t="s">
        <v>55</v>
      </c>
      <c r="L13" s="54" t="s">
        <v>57</v>
      </c>
      <c r="M13" s="54" t="s">
        <v>59</v>
      </c>
      <c r="N13" s="129" t="s">
        <v>64</v>
      </c>
      <c r="O13" s="130"/>
      <c r="P13" s="76" t="s">
        <v>0</v>
      </c>
    </row>
    <row r="14" spans="2:16" ht="50.25" customHeight="1">
      <c r="B14" s="54" t="s">
        <v>55</v>
      </c>
      <c r="C14" s="114" t="s">
        <v>129</v>
      </c>
      <c r="D14" s="110" t="s">
        <v>53</v>
      </c>
      <c r="E14" s="115" t="s">
        <v>123</v>
      </c>
      <c r="F14" s="110" t="s">
        <v>8</v>
      </c>
      <c r="G14" s="110" t="s">
        <v>125</v>
      </c>
      <c r="H14" s="110" t="s">
        <v>7</v>
      </c>
      <c r="I14" s="5"/>
      <c r="J14" s="8"/>
      <c r="K14" s="55"/>
      <c r="L14" s="56"/>
      <c r="M14" s="56"/>
      <c r="N14" s="129"/>
      <c r="O14" s="130"/>
      <c r="P14" s="76"/>
    </row>
    <row r="15" spans="2:16" ht="50.25" customHeight="1">
      <c r="B15" s="54" t="s">
        <v>11</v>
      </c>
      <c r="C15" s="113" t="s">
        <v>249</v>
      </c>
      <c r="D15" s="108" t="s">
        <v>53</v>
      </c>
      <c r="E15" s="113" t="s">
        <v>164</v>
      </c>
      <c r="F15" s="108" t="s">
        <v>8</v>
      </c>
      <c r="G15" s="108" t="s">
        <v>153</v>
      </c>
      <c r="H15" s="108" t="s">
        <v>4</v>
      </c>
      <c r="I15" s="5"/>
      <c r="J15" s="8"/>
      <c r="K15" s="56"/>
      <c r="L15" s="55"/>
      <c r="M15" s="56"/>
      <c r="N15" s="129"/>
      <c r="O15" s="130"/>
      <c r="P15" s="76"/>
    </row>
    <row r="16" spans="2:16" ht="50.25" customHeight="1">
      <c r="B16" s="54" t="s">
        <v>65</v>
      </c>
      <c r="C16" s="108" t="s">
        <v>250</v>
      </c>
      <c r="D16" s="108" t="s">
        <v>53</v>
      </c>
      <c r="E16" s="108" t="s">
        <v>251</v>
      </c>
      <c r="F16" s="108" t="s">
        <v>8</v>
      </c>
      <c r="G16" s="108" t="s">
        <v>163</v>
      </c>
      <c r="H16" s="108" t="s">
        <v>7</v>
      </c>
      <c r="I16" s="5"/>
      <c r="J16" s="8"/>
      <c r="K16" s="56"/>
      <c r="L16" s="56"/>
      <c r="M16" s="55"/>
      <c r="N16" s="129"/>
      <c r="O16" s="130"/>
      <c r="P16" s="76"/>
    </row>
    <row r="17" spans="2:16" ht="50.25" customHeight="1">
      <c r="B17" s="54" t="s">
        <v>64</v>
      </c>
      <c r="C17" s="108" t="s">
        <v>162</v>
      </c>
      <c r="D17" s="108" t="s">
        <v>53</v>
      </c>
      <c r="E17" s="108" t="s">
        <v>252</v>
      </c>
      <c r="F17" s="108" t="s">
        <v>8</v>
      </c>
      <c r="G17" s="108" t="s">
        <v>161</v>
      </c>
      <c r="H17" s="108" t="s">
        <v>7</v>
      </c>
      <c r="I17" s="5"/>
      <c r="J17" s="8"/>
      <c r="K17" s="56"/>
      <c r="L17" s="56"/>
      <c r="M17" s="56"/>
      <c r="N17" s="129"/>
      <c r="O17" s="130"/>
      <c r="P17" s="76"/>
    </row>
    <row r="18" spans="2:6" ht="18.75" customHeight="1">
      <c r="B18" s="57" t="s">
        <v>66</v>
      </c>
      <c r="C18" s="51"/>
      <c r="D18" s="51"/>
      <c r="E18" s="51"/>
      <c r="F18" s="51"/>
    </row>
    <row r="19" spans="2:6" ht="18.75" customHeight="1">
      <c r="B19" s="57"/>
      <c r="C19" s="51"/>
      <c r="D19" s="51"/>
      <c r="E19" s="51"/>
      <c r="F19" s="51"/>
    </row>
    <row r="20" spans="3:16" ht="18.75" customHeight="1">
      <c r="C20" s="52" t="s">
        <v>16</v>
      </c>
      <c r="E20" s="60">
        <f>+E12+1</f>
        <v>3</v>
      </c>
      <c r="F20" s="59"/>
      <c r="G20" s="72"/>
      <c r="H20" s="52" t="s">
        <v>15</v>
      </c>
      <c r="I20" s="53"/>
      <c r="J20" s="73"/>
      <c r="K20" s="73"/>
      <c r="L20" s="73"/>
      <c r="M20" s="75"/>
      <c r="P20" s="61" t="s">
        <v>54</v>
      </c>
    </row>
    <row r="21" spans="2:16" ht="25.5" customHeight="1">
      <c r="B21" s="54"/>
      <c r="C21" s="48"/>
      <c r="D21" s="49"/>
      <c r="E21" s="49"/>
      <c r="F21" s="49"/>
      <c r="G21" s="49"/>
      <c r="H21" s="49"/>
      <c r="I21" s="49"/>
      <c r="J21" s="50"/>
      <c r="K21" s="54" t="s">
        <v>55</v>
      </c>
      <c r="L21" s="54" t="s">
        <v>57</v>
      </c>
      <c r="M21" s="54" t="s">
        <v>59</v>
      </c>
      <c r="N21" s="129" t="s">
        <v>64</v>
      </c>
      <c r="O21" s="130"/>
      <c r="P21" s="76" t="s">
        <v>0</v>
      </c>
    </row>
    <row r="22" spans="2:16" ht="50.25" customHeight="1">
      <c r="B22" s="54" t="s">
        <v>55</v>
      </c>
      <c r="C22" s="114" t="s">
        <v>127</v>
      </c>
      <c r="D22" s="110" t="s">
        <v>53</v>
      </c>
      <c r="E22" s="115" t="s">
        <v>246</v>
      </c>
      <c r="F22" s="110" t="s">
        <v>8</v>
      </c>
      <c r="G22" s="110" t="s">
        <v>125</v>
      </c>
      <c r="H22" s="110" t="s">
        <v>7</v>
      </c>
      <c r="I22" s="5"/>
      <c r="J22" s="8"/>
      <c r="K22" s="55"/>
      <c r="L22" s="56"/>
      <c r="M22" s="56"/>
      <c r="N22" s="129"/>
      <c r="O22" s="130"/>
      <c r="P22" s="76"/>
    </row>
    <row r="23" spans="2:16" ht="50.25" customHeight="1">
      <c r="B23" s="54" t="s">
        <v>11</v>
      </c>
      <c r="C23" s="108" t="s">
        <v>99</v>
      </c>
      <c r="D23" s="108" t="s">
        <v>53</v>
      </c>
      <c r="E23" s="108" t="s">
        <v>100</v>
      </c>
      <c r="F23" s="108" t="s">
        <v>8</v>
      </c>
      <c r="G23" s="108" t="s">
        <v>51</v>
      </c>
      <c r="H23" s="108" t="s">
        <v>7</v>
      </c>
      <c r="I23" s="5"/>
      <c r="J23" s="8"/>
      <c r="K23" s="56"/>
      <c r="L23" s="55"/>
      <c r="M23" s="56"/>
      <c r="N23" s="129"/>
      <c r="O23" s="130"/>
      <c r="P23" s="76"/>
    </row>
    <row r="24" spans="2:16" ht="50.25" customHeight="1">
      <c r="B24" s="54" t="s">
        <v>65</v>
      </c>
      <c r="C24" s="113" t="s">
        <v>248</v>
      </c>
      <c r="D24" s="108" t="s">
        <v>53</v>
      </c>
      <c r="E24" s="113" t="s">
        <v>247</v>
      </c>
      <c r="F24" s="108" t="s">
        <v>8</v>
      </c>
      <c r="G24" s="108" t="s">
        <v>17</v>
      </c>
      <c r="H24" s="108" t="s">
        <v>7</v>
      </c>
      <c r="I24" s="5"/>
      <c r="J24" s="8"/>
      <c r="K24" s="56"/>
      <c r="L24" s="56"/>
      <c r="M24" s="55"/>
      <c r="N24" s="129"/>
      <c r="O24" s="130"/>
      <c r="P24" s="76"/>
    </row>
    <row r="25" spans="2:16" ht="50.25" customHeight="1">
      <c r="B25" s="54" t="s">
        <v>64</v>
      </c>
      <c r="C25" s="113" t="s">
        <v>119</v>
      </c>
      <c r="D25" s="108" t="s">
        <v>53</v>
      </c>
      <c r="E25" s="113" t="s">
        <v>120</v>
      </c>
      <c r="F25" s="108" t="s">
        <v>8</v>
      </c>
      <c r="G25" s="108" t="s">
        <v>161</v>
      </c>
      <c r="H25" s="108" t="s">
        <v>7</v>
      </c>
      <c r="I25" s="5"/>
      <c r="J25" s="8"/>
      <c r="K25" s="56"/>
      <c r="L25" s="56"/>
      <c r="M25" s="56"/>
      <c r="N25" s="129"/>
      <c r="O25" s="130"/>
      <c r="P25" s="76"/>
    </row>
    <row r="26" spans="2:6" ht="18.75" customHeight="1">
      <c r="B26" s="57" t="s">
        <v>66</v>
      </c>
      <c r="C26" s="51"/>
      <c r="D26" s="51"/>
      <c r="E26" s="51"/>
      <c r="F26" s="51"/>
    </row>
    <row r="27" spans="2:6" ht="18.75" customHeight="1">
      <c r="B27" s="57"/>
      <c r="C27" s="51"/>
      <c r="D27" s="51"/>
      <c r="E27" s="51"/>
      <c r="F27" s="51"/>
    </row>
    <row r="28" spans="3:14" ht="18.75" customHeight="1">
      <c r="C28" s="52" t="s">
        <v>16</v>
      </c>
      <c r="E28" s="60">
        <v>4</v>
      </c>
      <c r="F28" s="59"/>
      <c r="G28" s="72"/>
      <c r="H28" s="52" t="s">
        <v>15</v>
      </c>
      <c r="I28" s="53"/>
      <c r="J28" s="73"/>
      <c r="K28" s="74"/>
      <c r="L28" s="75"/>
      <c r="M28" s="75"/>
      <c r="N28" s="61" t="s">
        <v>54</v>
      </c>
    </row>
    <row r="29" spans="2:16" ht="25.5" customHeight="1">
      <c r="B29" s="54"/>
      <c r="C29" s="48"/>
      <c r="D29" s="49"/>
      <c r="E29" s="49"/>
      <c r="F29" s="49"/>
      <c r="G29" s="49"/>
      <c r="H29" s="49"/>
      <c r="I29" s="49"/>
      <c r="J29" s="50"/>
      <c r="K29" s="54" t="s">
        <v>55</v>
      </c>
      <c r="L29" s="54" t="s">
        <v>57</v>
      </c>
      <c r="M29" s="54" t="s">
        <v>59</v>
      </c>
      <c r="N29" s="129" t="s">
        <v>64</v>
      </c>
      <c r="O29" s="130"/>
      <c r="P29" s="76" t="s">
        <v>0</v>
      </c>
    </row>
    <row r="30" spans="2:16" ht="50.25" customHeight="1">
      <c r="B30" s="54" t="s">
        <v>55</v>
      </c>
      <c r="C30" s="109" t="s">
        <v>97</v>
      </c>
      <c r="D30" s="110" t="s">
        <v>53</v>
      </c>
      <c r="E30" s="110" t="s">
        <v>102</v>
      </c>
      <c r="F30" s="110" t="s">
        <v>8</v>
      </c>
      <c r="G30" s="110" t="s">
        <v>51</v>
      </c>
      <c r="H30" s="110" t="s">
        <v>7</v>
      </c>
      <c r="I30" s="5"/>
      <c r="J30" s="8"/>
      <c r="K30" s="55"/>
      <c r="L30" s="56"/>
      <c r="M30" s="56"/>
      <c r="N30" s="129"/>
      <c r="O30" s="130"/>
      <c r="P30" s="76"/>
    </row>
    <row r="31" spans="2:16" ht="50.25" customHeight="1">
      <c r="B31" s="54" t="s">
        <v>11</v>
      </c>
      <c r="C31" s="113" t="s">
        <v>238</v>
      </c>
      <c r="D31" s="108" t="s">
        <v>53</v>
      </c>
      <c r="E31" s="113" t="s">
        <v>126</v>
      </c>
      <c r="F31" s="108" t="s">
        <v>8</v>
      </c>
      <c r="G31" s="108" t="s">
        <v>125</v>
      </c>
      <c r="H31" s="108" t="s">
        <v>7</v>
      </c>
      <c r="I31" s="5"/>
      <c r="J31" s="8"/>
      <c r="K31" s="56"/>
      <c r="L31" s="55"/>
      <c r="M31" s="56"/>
      <c r="N31" s="129"/>
      <c r="O31" s="130"/>
      <c r="P31" s="76"/>
    </row>
    <row r="32" spans="2:16" ht="50.25" customHeight="1">
      <c r="B32" s="54" t="s">
        <v>65</v>
      </c>
      <c r="C32" s="108" t="s">
        <v>239</v>
      </c>
      <c r="D32" s="108" t="s">
        <v>53</v>
      </c>
      <c r="E32" s="108" t="s">
        <v>241</v>
      </c>
      <c r="F32" s="108" t="s">
        <v>8</v>
      </c>
      <c r="G32" s="118" t="s">
        <v>48</v>
      </c>
      <c r="H32" s="108" t="s">
        <v>7</v>
      </c>
      <c r="I32" s="5"/>
      <c r="J32" s="8"/>
      <c r="K32" s="56"/>
      <c r="L32" s="56"/>
      <c r="M32" s="55"/>
      <c r="N32" s="129"/>
      <c r="O32" s="130"/>
      <c r="P32" s="76"/>
    </row>
    <row r="33" spans="2:16" ht="50.25" customHeight="1">
      <c r="B33" s="54" t="s">
        <v>64</v>
      </c>
      <c r="C33" s="116" t="s">
        <v>240</v>
      </c>
      <c r="D33" s="108" t="s">
        <v>53</v>
      </c>
      <c r="E33" s="117" t="s">
        <v>242</v>
      </c>
      <c r="F33" s="108" t="s">
        <v>8</v>
      </c>
      <c r="G33" s="108" t="s">
        <v>136</v>
      </c>
      <c r="H33" s="108" t="s">
        <v>6</v>
      </c>
      <c r="I33" s="102" t="s">
        <v>236</v>
      </c>
      <c r="J33" s="8" t="s">
        <v>176</v>
      </c>
      <c r="K33" s="56"/>
      <c r="L33" s="56"/>
      <c r="M33" s="56"/>
      <c r="N33" s="129"/>
      <c r="O33" s="130"/>
      <c r="P33" s="76"/>
    </row>
    <row r="34" spans="2:6" ht="18.75" customHeight="1">
      <c r="B34" s="57" t="s">
        <v>66</v>
      </c>
      <c r="C34" s="51"/>
      <c r="D34" s="51"/>
      <c r="E34" s="51"/>
      <c r="F34" s="51"/>
    </row>
    <row r="35" spans="2:6" ht="18.75" customHeight="1">
      <c r="B35" s="57"/>
      <c r="C35" s="51"/>
      <c r="D35" s="51"/>
      <c r="E35" s="51"/>
      <c r="F35" s="51"/>
    </row>
    <row r="36" spans="2:6" ht="18.75" customHeight="1">
      <c r="B36" s="57"/>
      <c r="C36" s="51"/>
      <c r="D36" s="51"/>
      <c r="E36" s="51"/>
      <c r="F36" s="51"/>
    </row>
    <row r="37" spans="2:6" ht="18.75" customHeight="1">
      <c r="B37" s="57"/>
      <c r="C37" s="51"/>
      <c r="D37" s="51"/>
      <c r="E37" s="51"/>
      <c r="F37" s="51"/>
    </row>
    <row r="38" spans="2:6" ht="18.75" customHeight="1">
      <c r="B38" s="57"/>
      <c r="C38" s="51"/>
      <c r="D38" s="51"/>
      <c r="E38" s="51"/>
      <c r="F38" s="51"/>
    </row>
    <row r="39" spans="2:6" ht="18.75" customHeight="1">
      <c r="B39" s="57"/>
      <c r="C39" s="51"/>
      <c r="D39" s="51"/>
      <c r="E39" s="51"/>
      <c r="F39" s="51"/>
    </row>
    <row r="40" spans="2:6" ht="18.75" customHeight="1">
      <c r="B40" s="57"/>
      <c r="C40" s="51"/>
      <c r="D40" s="51"/>
      <c r="E40" s="51"/>
      <c r="F40" s="51"/>
    </row>
    <row r="41" spans="3:13" ht="18.75" customHeight="1">
      <c r="C41" s="139" t="s">
        <v>172</v>
      </c>
      <c r="D41" s="140"/>
      <c r="E41" s="140"/>
      <c r="F41" s="140"/>
      <c r="G41" s="140"/>
      <c r="H41" s="52"/>
      <c r="I41" s="53"/>
      <c r="J41" s="74"/>
      <c r="K41" s="74"/>
      <c r="L41" s="75"/>
      <c r="M41" s="75"/>
    </row>
    <row r="42" spans="3:13" ht="18.75" customHeight="1">
      <c r="C42" s="100"/>
      <c r="D42" s="101"/>
      <c r="E42" s="101"/>
      <c r="F42" s="101"/>
      <c r="G42" s="101"/>
      <c r="H42" s="52"/>
      <c r="I42" s="53"/>
      <c r="J42" s="74"/>
      <c r="K42" s="74"/>
      <c r="L42" s="75"/>
      <c r="M42" s="75"/>
    </row>
    <row r="43" spans="2:13" ht="50.25" customHeight="1">
      <c r="B43" s="77"/>
      <c r="C43" s="78"/>
      <c r="D43" s="8" t="s">
        <v>166</v>
      </c>
      <c r="E43" s="79"/>
      <c r="F43" s="8" t="s">
        <v>3</v>
      </c>
      <c r="G43" s="8"/>
      <c r="H43" s="8" t="s">
        <v>4</v>
      </c>
      <c r="I43" s="79"/>
      <c r="J43" s="79"/>
      <c r="K43" s="141" t="s">
        <v>67</v>
      </c>
      <c r="L43" s="142"/>
      <c r="M43" s="80"/>
    </row>
    <row r="44" spans="2:13" ht="50.25" customHeight="1">
      <c r="B44" s="77"/>
      <c r="C44" s="81"/>
      <c r="D44" s="8" t="s">
        <v>166</v>
      </c>
      <c r="E44" s="78"/>
      <c r="F44" s="8" t="s">
        <v>3</v>
      </c>
      <c r="G44" s="8"/>
      <c r="H44" s="8" t="s">
        <v>4</v>
      </c>
      <c r="I44" s="78"/>
      <c r="J44" s="78"/>
      <c r="K44" s="83"/>
      <c r="L44" s="84"/>
      <c r="M44" s="84"/>
    </row>
    <row r="45" spans="2:13" ht="18.75" customHeight="1">
      <c r="B45" s="77"/>
      <c r="C45" s="2"/>
      <c r="D45" s="64"/>
      <c r="E45" s="63"/>
      <c r="F45" s="64"/>
      <c r="G45" s="82"/>
      <c r="H45" s="64"/>
      <c r="I45" s="63"/>
      <c r="J45" s="64"/>
      <c r="K45" s="141" t="s">
        <v>167</v>
      </c>
      <c r="L45" s="142"/>
      <c r="M45" s="84"/>
    </row>
    <row r="46" spans="2:13" ht="50.25" customHeight="1">
      <c r="B46" s="77"/>
      <c r="C46" s="78"/>
      <c r="D46" s="8" t="s">
        <v>166</v>
      </c>
      <c r="E46" s="79"/>
      <c r="F46" s="8" t="s">
        <v>3</v>
      </c>
      <c r="G46" s="8"/>
      <c r="H46" s="8" t="s">
        <v>4</v>
      </c>
      <c r="I46" s="79"/>
      <c r="J46" s="79"/>
      <c r="K46" s="143" t="s">
        <v>169</v>
      </c>
      <c r="L46" s="144"/>
      <c r="M46" s="80"/>
    </row>
    <row r="47" spans="2:13" ht="50.25" customHeight="1">
      <c r="B47" s="77"/>
      <c r="C47" s="81"/>
      <c r="D47" s="8" t="s">
        <v>166</v>
      </c>
      <c r="E47" s="78"/>
      <c r="F47" s="8" t="s">
        <v>3</v>
      </c>
      <c r="G47" s="8"/>
      <c r="H47" s="8" t="s">
        <v>4</v>
      </c>
      <c r="I47" s="78"/>
      <c r="J47" s="78"/>
      <c r="K47" s="83"/>
      <c r="L47" s="80"/>
      <c r="M47" s="80"/>
    </row>
    <row r="48" spans="2:13" ht="18.75" customHeight="1">
      <c r="B48" s="77"/>
      <c r="C48" s="2"/>
      <c r="D48" s="64"/>
      <c r="E48" s="63"/>
      <c r="F48" s="64"/>
      <c r="G48" s="82"/>
      <c r="H48" s="64"/>
      <c r="I48" s="63"/>
      <c r="J48" s="64"/>
      <c r="K48" s="141" t="s">
        <v>68</v>
      </c>
      <c r="L48" s="142"/>
      <c r="M48" s="80"/>
    </row>
    <row r="49" spans="2:13" ht="50.25" customHeight="1">
      <c r="B49" s="77"/>
      <c r="C49" s="78"/>
      <c r="D49" s="8" t="s">
        <v>166</v>
      </c>
      <c r="E49" s="79"/>
      <c r="F49" s="8" t="s">
        <v>3</v>
      </c>
      <c r="G49" s="8"/>
      <c r="H49" s="8" t="s">
        <v>4</v>
      </c>
      <c r="I49" s="79"/>
      <c r="J49" s="79"/>
      <c r="K49" s="141" t="s">
        <v>168</v>
      </c>
      <c r="L49" s="142"/>
      <c r="M49" s="80"/>
    </row>
    <row r="50" spans="2:13" ht="50.25" customHeight="1">
      <c r="B50" s="77"/>
      <c r="C50" s="81"/>
      <c r="D50" s="8" t="s">
        <v>166</v>
      </c>
      <c r="E50" s="81"/>
      <c r="F50" s="8" t="s">
        <v>3</v>
      </c>
      <c r="G50" s="8"/>
      <c r="H50" s="8" t="s">
        <v>4</v>
      </c>
      <c r="I50" s="79"/>
      <c r="J50" s="79"/>
      <c r="K50" s="83"/>
      <c r="L50" s="80"/>
      <c r="M50" s="80"/>
    </row>
    <row r="51" spans="2:13" ht="18.75" customHeight="1">
      <c r="B51" s="77"/>
      <c r="C51" s="2"/>
      <c r="D51" s="6"/>
      <c r="E51" s="2"/>
      <c r="F51" s="6"/>
      <c r="G51" s="85"/>
      <c r="H51" s="85"/>
      <c r="I51" s="85"/>
      <c r="J51" s="86"/>
      <c r="K51" s="141" t="s">
        <v>70</v>
      </c>
      <c r="L51" s="142"/>
      <c r="M51" s="80"/>
    </row>
    <row r="52" spans="2:13" ht="50.25" customHeight="1">
      <c r="B52" s="77"/>
      <c r="C52" s="78"/>
      <c r="D52" s="8" t="s">
        <v>166</v>
      </c>
      <c r="E52" s="79"/>
      <c r="F52" s="8" t="s">
        <v>3</v>
      </c>
      <c r="G52" s="8"/>
      <c r="H52" s="8" t="s">
        <v>4</v>
      </c>
      <c r="I52" s="79"/>
      <c r="J52" s="79"/>
      <c r="K52" s="141" t="s">
        <v>69</v>
      </c>
      <c r="L52" s="142"/>
      <c r="M52" s="80"/>
    </row>
    <row r="53" spans="2:13" ht="50.25" customHeight="1">
      <c r="B53" s="77"/>
      <c r="C53" s="81"/>
      <c r="D53" s="8" t="s">
        <v>166</v>
      </c>
      <c r="E53" s="78"/>
      <c r="F53" s="8" t="s">
        <v>3</v>
      </c>
      <c r="G53" s="8"/>
      <c r="H53" s="8" t="s">
        <v>4</v>
      </c>
      <c r="I53" s="78"/>
      <c r="J53" s="78"/>
      <c r="K53" s="83"/>
      <c r="L53" s="80"/>
      <c r="M53" s="80"/>
    </row>
    <row r="54" spans="2:13" ht="18.75" customHeight="1">
      <c r="B54" s="77"/>
      <c r="C54" s="2"/>
      <c r="D54" s="64"/>
      <c r="E54" s="63"/>
      <c r="F54" s="64"/>
      <c r="G54" s="82"/>
      <c r="H54" s="64"/>
      <c r="I54" s="63"/>
      <c r="J54" s="64"/>
      <c r="K54" s="141" t="s">
        <v>170</v>
      </c>
      <c r="L54" s="142"/>
      <c r="M54" s="80"/>
    </row>
  </sheetData>
  <sheetProtection/>
  <mergeCells count="30">
    <mergeCell ref="N13:O13"/>
    <mergeCell ref="N22:O22"/>
    <mergeCell ref="N23:O23"/>
    <mergeCell ref="N24:O24"/>
    <mergeCell ref="N29:O29"/>
    <mergeCell ref="N30:O30"/>
    <mergeCell ref="N5:O5"/>
    <mergeCell ref="N6:O6"/>
    <mergeCell ref="N7:O7"/>
    <mergeCell ref="N8:O8"/>
    <mergeCell ref="N9:O9"/>
    <mergeCell ref="C41:G41"/>
    <mergeCell ref="K45:L45"/>
    <mergeCell ref="K48:L48"/>
    <mergeCell ref="K51:L51"/>
    <mergeCell ref="K52:L52"/>
    <mergeCell ref="K54:L54"/>
    <mergeCell ref="K43:L43"/>
    <mergeCell ref="K46:L46"/>
    <mergeCell ref="K49:L49"/>
    <mergeCell ref="N31:O31"/>
    <mergeCell ref="N32:O32"/>
    <mergeCell ref="N33:O33"/>
    <mergeCell ref="C2:G2"/>
    <mergeCell ref="N25:O25"/>
    <mergeCell ref="N17:O17"/>
    <mergeCell ref="N16:O16"/>
    <mergeCell ref="N15:O15"/>
    <mergeCell ref="N14:O14"/>
    <mergeCell ref="N21:O21"/>
  </mergeCells>
  <printOptions/>
  <pageMargins left="0.7" right="0.7" top="0.75" bottom="0.75" header="0.3" footer="0.3"/>
  <pageSetup horizontalDpi="600" verticalDpi="600" orientation="portrait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shinohara</dc:creator>
  <cp:keywords/>
  <dc:description/>
  <cp:lastModifiedBy>KP</cp:lastModifiedBy>
  <cp:lastPrinted>2012-08-20T00:39:31Z</cp:lastPrinted>
  <dcterms:created xsi:type="dcterms:W3CDTF">1997-01-08T22:48:59Z</dcterms:created>
  <dcterms:modified xsi:type="dcterms:W3CDTF">2012-08-20T00:40:34Z</dcterms:modified>
  <cp:category/>
  <cp:version/>
  <cp:contentType/>
  <cp:contentStatus/>
</cp:coreProperties>
</file>