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nih\Downloads\"/>
    </mc:Choice>
  </mc:AlternateContent>
  <bookViews>
    <workbookView xWindow="0" yWindow="0" windowWidth="19200" windowHeight="8860" xr2:uid="{00000000-000D-0000-FFFF-FFFF00000000}"/>
  </bookViews>
  <sheets>
    <sheet name="ﾐｯｸｽ（決勝トーナメント）" sheetId="2" r:id="rId1"/>
    <sheet name="ﾐｯｸｽ (予戦リーグ)" sheetId="6" r:id="rId2"/>
  </sheets>
  <externalReferences>
    <externalReference r:id="rId3"/>
    <externalReference r:id="rId4"/>
  </externalReferences>
  <definedNames>
    <definedName name="_xlnm.Print_Area" localSheetId="1">'ﾐｯｸｽ (予戦リーグ)'!$A$1:$I$47</definedName>
    <definedName name="名簿" localSheetId="1">[1]名簿!$B$1:$J$17</definedName>
    <definedName name="名簿" localSheetId="0">[1]名簿!$B$1:$J$17</definedName>
    <definedName name="名簿">[2]名簿!$B$1:$G$65</definedName>
  </definedNames>
  <calcPr calcId="171027"/>
</workbook>
</file>

<file path=xl/calcChain.xml><?xml version="1.0" encoding="utf-8"?>
<calcChain xmlns="http://schemas.openxmlformats.org/spreadsheetml/2006/main">
  <c r="D13" i="6" l="1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A2" i="6"/>
  <c r="A1" i="6"/>
  <c r="A2" i="2"/>
  <c r="A1" i="2"/>
</calcChain>
</file>

<file path=xl/sharedStrings.xml><?xml version="1.0" encoding="utf-8"?>
<sst xmlns="http://schemas.openxmlformats.org/spreadsheetml/2006/main" count="184" uniqueCount="115">
  <si>
    <t>選手番号</t>
    <rPh sb="0" eb="2">
      <t>センシュ</t>
    </rPh>
    <rPh sb="2" eb="4">
      <t>バンゴウ</t>
    </rPh>
    <phoneticPr fontId="6"/>
  </si>
  <si>
    <t>氏名</t>
    <rPh sb="0" eb="1">
      <t>シ</t>
    </rPh>
    <rPh sb="1" eb="2">
      <t>メイ</t>
    </rPh>
    <phoneticPr fontId="6"/>
  </si>
  <si>
    <t>クラブ名</t>
    <rPh sb="3" eb="4">
      <t>メイ</t>
    </rPh>
    <phoneticPr fontId="6"/>
  </si>
  <si>
    <t>協会</t>
    <rPh sb="0" eb="2">
      <t>キョウカイ</t>
    </rPh>
    <phoneticPr fontId="6"/>
  </si>
  <si>
    <t>優勝！</t>
    <rPh sb="0" eb="2">
      <t>ユウショウ</t>
    </rPh>
    <phoneticPr fontId="6"/>
  </si>
  <si>
    <t>ブロック</t>
    <phoneticPr fontId="6"/>
  </si>
  <si>
    <r>
      <t>決勝トーナメント</t>
    </r>
    <r>
      <rPr>
        <vertAlign val="superscript"/>
        <sz val="11"/>
        <rFont val="Meiryo UI"/>
        <family val="3"/>
        <charset val="128"/>
      </rPr>
      <t>※</t>
    </r>
    <rPh sb="0" eb="2">
      <t>ケッショウ</t>
    </rPh>
    <phoneticPr fontId="6"/>
  </si>
  <si>
    <t>A</t>
    <phoneticPr fontId="6"/>
  </si>
  <si>
    <t>B</t>
    <phoneticPr fontId="6"/>
  </si>
  <si>
    <t>C</t>
    <phoneticPr fontId="6"/>
  </si>
  <si>
    <t>D</t>
    <phoneticPr fontId="6"/>
  </si>
  <si>
    <r>
      <rPr>
        <vertAlign val="superscript"/>
        <sz val="10"/>
        <rFont val="Meiryo UI"/>
        <family val="3"/>
        <charset val="128"/>
      </rPr>
      <t>※決勝トーナメント</t>
    </r>
    <r>
      <rPr>
        <sz val="10"/>
        <rFont val="Meiryo UI"/>
        <family val="3"/>
        <charset val="128"/>
      </rPr>
      <t>は各ブロックの１位のみとします。</t>
    </r>
    <rPh sb="1" eb="3">
      <t>ケッショウ</t>
    </rPh>
    <rPh sb="10" eb="11">
      <t>カク</t>
    </rPh>
    <rPh sb="17" eb="18">
      <t>イ</t>
    </rPh>
    <phoneticPr fontId="6"/>
  </si>
  <si>
    <t>フリー</t>
  </si>
  <si>
    <t>1</t>
    <phoneticPr fontId="3"/>
  </si>
  <si>
    <t>2</t>
    <phoneticPr fontId="3"/>
  </si>
  <si>
    <t>3</t>
    <phoneticPr fontId="3"/>
  </si>
  <si>
    <t>4</t>
    <phoneticPr fontId="3"/>
  </si>
  <si>
    <t>順位</t>
    <rPh sb="0" eb="2">
      <t>ジュンイ</t>
    </rPh>
    <phoneticPr fontId="3"/>
  </si>
  <si>
    <t>（コートNo.　　　　　　　）</t>
    <phoneticPr fontId="3"/>
  </si>
  <si>
    <t>6</t>
    <phoneticPr fontId="3"/>
  </si>
  <si>
    <t>7</t>
    <phoneticPr fontId="3"/>
  </si>
  <si>
    <t>8</t>
    <phoneticPr fontId="3"/>
  </si>
  <si>
    <t>神長 聖江</t>
  </si>
  <si>
    <t>フレンドテニスクラブ</t>
  </si>
  <si>
    <t>若林 宏紀</t>
  </si>
  <si>
    <t>石川 則江</t>
  </si>
  <si>
    <t>NAO</t>
  </si>
  <si>
    <t>石川 晋一郎</t>
  </si>
  <si>
    <t>根本 己代子</t>
  </si>
  <si>
    <t>ミスレニアスTC</t>
  </si>
  <si>
    <t>阿久津 精一</t>
  </si>
  <si>
    <t>UIテニスクラブ</t>
  </si>
  <si>
    <t>小林 智子</t>
  </si>
  <si>
    <t>住友電工</t>
  </si>
  <si>
    <t>斉藤 剛彦</t>
  </si>
  <si>
    <t>松嶋 真由美</t>
  </si>
  <si>
    <t>大橋 勉</t>
  </si>
  <si>
    <t>堀中 美野里</t>
  </si>
  <si>
    <t>廣田 信之</t>
  </si>
  <si>
    <t>依田 由美子</t>
  </si>
  <si>
    <t>ウィングTC</t>
  </si>
  <si>
    <t>依田 克則</t>
  </si>
  <si>
    <t>宿島 努理</t>
  </si>
  <si>
    <t>宿島 悟志</t>
  </si>
  <si>
    <t>落合 真由美</t>
  </si>
  <si>
    <t>外池 勝次</t>
  </si>
  <si>
    <t>関西ペイント</t>
  </si>
  <si>
    <t>篠崎 雅子</t>
  </si>
  <si>
    <t>デクセリアルズ</t>
  </si>
  <si>
    <t>原田 恒一</t>
  </si>
  <si>
    <t>池澤 裕代</t>
  </si>
  <si>
    <t>みかも山GTC</t>
  </si>
  <si>
    <t>松本 秀之</t>
  </si>
  <si>
    <t>秋山 勝美</t>
  </si>
  <si>
    <t>秋山 裕一</t>
  </si>
  <si>
    <t>5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</si>
  <si>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</si>
  <si>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</si>
  <si>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</si>
  <si>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</si>
  <si>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</si>
  <si>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</si>
  <si>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</si>
  <si>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</si>
  <si>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6-1</t>
    <phoneticPr fontId="3"/>
  </si>
  <si>
    <t>6-0</t>
    <phoneticPr fontId="3"/>
  </si>
  <si>
    <t>4-6</t>
    <phoneticPr fontId="3"/>
  </si>
  <si>
    <t>2</t>
    <phoneticPr fontId="3"/>
  </si>
  <si>
    <t>1-6</t>
    <phoneticPr fontId="3"/>
  </si>
  <si>
    <t>5-7</t>
    <phoneticPr fontId="3"/>
  </si>
  <si>
    <t>0-6</t>
    <phoneticPr fontId="3"/>
  </si>
  <si>
    <t>4</t>
    <phoneticPr fontId="3"/>
  </si>
  <si>
    <t>7-5</t>
    <phoneticPr fontId="3"/>
  </si>
  <si>
    <t>3</t>
    <phoneticPr fontId="3"/>
  </si>
  <si>
    <t>6-4</t>
    <phoneticPr fontId="3"/>
  </si>
  <si>
    <t>1</t>
    <phoneticPr fontId="3"/>
  </si>
  <si>
    <t>4-6</t>
    <phoneticPr fontId="3"/>
  </si>
  <si>
    <t>1-6</t>
    <phoneticPr fontId="3"/>
  </si>
  <si>
    <t>2-6</t>
    <phoneticPr fontId="3"/>
  </si>
  <si>
    <t>6-1</t>
    <phoneticPr fontId="3"/>
  </si>
  <si>
    <t>6-4</t>
    <phoneticPr fontId="3"/>
  </si>
  <si>
    <t>6-2</t>
    <phoneticPr fontId="3"/>
  </si>
  <si>
    <r>
      <t xml:space="preserve">6-7
</t>
    </r>
    <r>
      <rPr>
        <sz val="9"/>
        <rFont val="Meiryo UI"/>
        <family val="3"/>
        <charset val="128"/>
      </rPr>
      <t>(5-7)</t>
    </r>
    <phoneticPr fontId="3"/>
  </si>
  <si>
    <t>(10)</t>
    <phoneticPr fontId="3"/>
  </si>
  <si>
    <t>(6-3)</t>
    <phoneticPr fontId="3"/>
  </si>
  <si>
    <t>(3-6)</t>
    <phoneticPr fontId="3"/>
  </si>
  <si>
    <t>(1-6)</t>
    <phoneticPr fontId="3"/>
  </si>
  <si>
    <t>(0-6)</t>
    <phoneticPr fontId="3"/>
  </si>
  <si>
    <r>
      <t xml:space="preserve">7-6
</t>
    </r>
    <r>
      <rPr>
        <sz val="9"/>
        <rFont val="Meiryo UI"/>
        <family val="3"/>
        <charset val="128"/>
      </rPr>
      <t>(7-5)</t>
    </r>
    <phoneticPr fontId="3"/>
  </si>
  <si>
    <t>6-1</t>
    <phoneticPr fontId="3"/>
  </si>
  <si>
    <r>
      <t xml:space="preserve">6-7
</t>
    </r>
    <r>
      <rPr>
        <sz val="9"/>
        <rFont val="Meiryo UI"/>
        <family val="3"/>
        <charset val="128"/>
      </rPr>
      <t>(2-7)</t>
    </r>
    <phoneticPr fontId="3"/>
  </si>
  <si>
    <t>(6-1)</t>
    <phoneticPr fontId="3"/>
  </si>
  <si>
    <t>(6-0)</t>
    <phoneticPr fontId="3"/>
  </si>
  <si>
    <r>
      <t xml:space="preserve">7-6
</t>
    </r>
    <r>
      <rPr>
        <sz val="9"/>
        <rFont val="Meiryo UI"/>
        <family val="3"/>
        <charset val="128"/>
      </rPr>
      <t>(7-2)</t>
    </r>
    <phoneticPr fontId="3"/>
  </si>
  <si>
    <t>1</t>
    <phoneticPr fontId="3"/>
  </si>
  <si>
    <t>2</t>
    <phoneticPr fontId="3"/>
  </si>
  <si>
    <t>3</t>
    <phoneticPr fontId="3"/>
  </si>
  <si>
    <t>ｴｷｼﾋﾞｼｮﾝ</t>
    <phoneticPr fontId="3"/>
  </si>
  <si>
    <t>6-0</t>
    <phoneticPr fontId="3"/>
  </si>
  <si>
    <t>6-3</t>
    <phoneticPr fontId="3"/>
  </si>
  <si>
    <t>1-6</t>
    <phoneticPr fontId="3"/>
  </si>
  <si>
    <t>0-6</t>
    <phoneticPr fontId="3"/>
  </si>
  <si>
    <t>3-6</t>
    <phoneticPr fontId="3"/>
  </si>
  <si>
    <t>0-6</t>
    <phoneticPr fontId="3"/>
  </si>
  <si>
    <t>4</t>
    <phoneticPr fontId="3"/>
  </si>
  <si>
    <t>高橋 久美</t>
  </si>
  <si>
    <t>－</t>
  </si>
  <si>
    <t>遠藤 勝也</t>
  </si>
  <si>
    <t>チームU&amp;T</t>
  </si>
  <si>
    <t>宇都宮</t>
  </si>
  <si>
    <t>鹿沼</t>
  </si>
  <si>
    <t>A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</si>
  <si>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</si>
  <si>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</si>
  <si>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３位</t>
    <rPh sb="1" eb="2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</si>
</sst>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color indexed="9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vertAlign val="superscript"/>
      <sz val="11"/>
      <name val="Meiryo UI"/>
      <family val="3"/>
      <charset val="128"/>
    </font>
    <font>
      <sz val="10"/>
      <name val="Meiryo UI"/>
      <family val="3"/>
      <charset val="128"/>
    </font>
    <font>
      <vertAlign val="superscript"/>
      <sz val="10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116">
    <xf numFmtId="0" fontId="0" fillId="0" borderId="0" xfId="0">
      <alignment vertical="center"/>
    </xf>
    <xf numFmtId="49" fontId="4" fillId="0" borderId="0" xfId="14" applyNumberFormat="1" applyFont="1">
      <alignment vertical="center"/>
    </xf>
    <xf numFmtId="49" fontId="5" fillId="2" borderId="1" xfId="14" applyNumberFormat="1" applyFont="1" applyFill="1" applyBorder="1" applyAlignment="1">
      <alignment horizontal="center" vertical="center" wrapText="1" shrinkToFit="1"/>
    </xf>
    <xf numFmtId="49" fontId="4" fillId="2" borderId="1" xfId="14" applyNumberFormat="1" applyFont="1" applyFill="1" applyBorder="1" applyAlignment="1">
      <alignment horizontal="distributed" vertical="center" indent="1" shrinkToFit="1"/>
    </xf>
    <xf numFmtId="49" fontId="5" fillId="0" borderId="0" xfId="14" applyNumberFormat="1" applyFont="1" applyFill="1">
      <alignment vertical="center"/>
    </xf>
    <xf numFmtId="49" fontId="4" fillId="0" borderId="0" xfId="14" applyNumberFormat="1" applyFont="1" applyFill="1">
      <alignment vertical="center"/>
    </xf>
    <xf numFmtId="0" fontId="4" fillId="3" borderId="0" xfId="14" applyNumberFormat="1" applyFont="1" applyFill="1" applyBorder="1">
      <alignment vertical="center"/>
    </xf>
    <xf numFmtId="49" fontId="4" fillId="3" borderId="0" xfId="14" applyNumberFormat="1" applyFont="1" applyFill="1" applyBorder="1">
      <alignment vertical="center"/>
    </xf>
    <xf numFmtId="0" fontId="4" fillId="3" borderId="0" xfId="14" applyNumberFormat="1" applyFont="1" applyFill="1" applyBorder="1" applyAlignment="1">
      <alignment horizontal="center" vertical="center"/>
    </xf>
    <xf numFmtId="0" fontId="4" fillId="3" borderId="0" xfId="14" applyNumberFormat="1" applyFont="1" applyFill="1" applyBorder="1" applyAlignment="1">
      <alignment horizontal="right" vertical="center"/>
    </xf>
    <xf numFmtId="49" fontId="4" fillId="0" borderId="0" xfId="14" applyNumberFormat="1" applyFont="1" applyAlignment="1">
      <alignment vertical="center"/>
    </xf>
    <xf numFmtId="49" fontId="5" fillId="2" borderId="0" xfId="14" applyNumberFormat="1" applyFont="1" applyFill="1" applyAlignment="1">
      <alignment horizontal="center" vertical="center"/>
    </xf>
    <xf numFmtId="0" fontId="9" fillId="3" borderId="2" xfId="14" applyFont="1" applyFill="1" applyBorder="1" applyAlignment="1">
      <alignment horizontal="center" vertical="center" shrinkToFit="1"/>
    </xf>
    <xf numFmtId="0" fontId="9" fillId="3" borderId="1" xfId="14" applyFont="1" applyFill="1" applyBorder="1" applyAlignment="1">
      <alignment horizontal="center" vertical="center" shrinkToFit="1"/>
    </xf>
    <xf numFmtId="0" fontId="9" fillId="3" borderId="3" xfId="14" applyFont="1" applyFill="1" applyBorder="1" applyAlignment="1">
      <alignment horizontal="center" vertical="center" shrinkToFit="1"/>
    </xf>
    <xf numFmtId="0" fontId="9" fillId="3" borderId="4" xfId="14" applyFont="1" applyFill="1" applyBorder="1" applyAlignment="1">
      <alignment horizontal="center" vertical="center" shrinkToFit="1"/>
    </xf>
    <xf numFmtId="49" fontId="7" fillId="3" borderId="5" xfId="14" applyNumberFormat="1" applyFont="1" applyFill="1" applyBorder="1" applyAlignment="1">
      <alignment horizontal="center" vertical="center" wrapText="1" shrinkToFit="1"/>
    </xf>
    <xf numFmtId="0" fontId="8" fillId="3" borderId="5" xfId="14" applyNumberFormat="1" applyFont="1" applyFill="1" applyBorder="1" applyAlignment="1">
      <alignment horizontal="center" vertical="center"/>
    </xf>
    <xf numFmtId="0" fontId="9" fillId="3" borderId="5" xfId="14" applyFont="1" applyFill="1" applyBorder="1" applyAlignment="1">
      <alignment horizontal="center" vertical="center" shrinkToFit="1"/>
    </xf>
    <xf numFmtId="49" fontId="7" fillId="3" borderId="6" xfId="14" applyNumberFormat="1" applyFont="1" applyFill="1" applyBorder="1" applyAlignment="1">
      <alignment horizontal="center" vertical="center" wrapText="1" shrinkToFit="1"/>
    </xf>
    <xf numFmtId="0" fontId="9" fillId="3" borderId="6" xfId="14" applyFont="1" applyFill="1" applyBorder="1" applyAlignment="1">
      <alignment horizontal="center" vertical="center" shrinkToFit="1"/>
    </xf>
    <xf numFmtId="49" fontId="4" fillId="3" borderId="0" xfId="14" applyNumberFormat="1" applyFont="1" applyFill="1">
      <alignment vertical="center"/>
    </xf>
    <xf numFmtId="49" fontId="4" fillId="3" borderId="0" xfId="14" applyNumberFormat="1" applyFont="1" applyFill="1" applyBorder="1">
      <alignment vertical="center"/>
    </xf>
    <xf numFmtId="49" fontId="12" fillId="3" borderId="0" xfId="14" applyNumberFormat="1" applyFont="1" applyFill="1">
      <alignment vertical="center"/>
    </xf>
    <xf numFmtId="49" fontId="5" fillId="3" borderId="0" xfId="14" applyNumberFormat="1" applyFont="1" applyFill="1" applyBorder="1" applyAlignment="1">
      <alignment horizontal="center" vertical="center"/>
    </xf>
    <xf numFmtId="49" fontId="5" fillId="3" borderId="0" xfId="14" applyNumberFormat="1" applyFont="1" applyFill="1" applyBorder="1" applyAlignment="1">
      <alignment horizontal="center" vertical="center" wrapText="1" shrinkToFit="1"/>
    </xf>
    <xf numFmtId="49" fontId="4" fillId="3" borderId="0" xfId="14" applyNumberFormat="1" applyFont="1" applyFill="1" applyBorder="1" applyAlignment="1">
      <alignment horizontal="distributed" vertical="center" indent="1" shrinkToFit="1"/>
    </xf>
    <xf numFmtId="49" fontId="4" fillId="3" borderId="0" xfId="14" applyNumberFormat="1" applyFont="1" applyFill="1" applyBorder="1" applyAlignment="1">
      <alignment horizontal="center" vertical="center" shrinkToFit="1"/>
    </xf>
    <xf numFmtId="0" fontId="9" fillId="3" borderId="7" xfId="14" applyFont="1" applyFill="1" applyBorder="1" applyAlignment="1">
      <alignment horizontal="center" vertical="center" shrinkToFit="1"/>
    </xf>
    <xf numFmtId="0" fontId="9" fillId="3" borderId="8" xfId="14" applyFont="1" applyFill="1" applyBorder="1" applyAlignment="1">
      <alignment horizontal="center" vertical="center" shrinkToFit="1"/>
    </xf>
    <xf numFmtId="0" fontId="9" fillId="3" borderId="9" xfId="14" applyFont="1" applyFill="1" applyBorder="1" applyAlignment="1">
      <alignment horizontal="center" vertical="center" shrinkToFit="1"/>
    </xf>
    <xf numFmtId="0" fontId="9" fillId="3" borderId="10" xfId="14" applyFont="1" applyFill="1" applyBorder="1" applyAlignment="1">
      <alignment horizontal="center" vertical="center" shrinkToFit="1"/>
    </xf>
    <xf numFmtId="0" fontId="4" fillId="3" borderId="0" xfId="14" applyNumberFormat="1" applyFont="1" applyFill="1" applyBorder="1" applyAlignment="1">
      <alignment vertical="center"/>
    </xf>
    <xf numFmtId="49" fontId="4" fillId="3" borderId="11" xfId="14" applyNumberFormat="1" applyFont="1" applyFill="1" applyBorder="1" applyAlignment="1">
      <alignment horizontal="center" vertical="center" shrinkToFit="1"/>
    </xf>
    <xf numFmtId="49" fontId="4" fillId="3" borderId="12" xfId="14" applyNumberFormat="1" applyFont="1" applyFill="1" applyBorder="1" applyAlignment="1">
      <alignment horizontal="center" vertical="center" shrinkToFit="1"/>
    </xf>
    <xf numFmtId="49" fontId="4" fillId="3" borderId="13" xfId="14" applyNumberFormat="1" applyFont="1" applyFill="1" applyBorder="1" applyAlignment="1">
      <alignment horizontal="center" vertical="center" shrinkToFit="1"/>
    </xf>
    <xf numFmtId="49" fontId="4" fillId="3" borderId="14" xfId="14" applyNumberFormat="1" applyFont="1" applyFill="1" applyBorder="1" applyAlignment="1">
      <alignment horizontal="center" vertical="center" shrinkToFit="1"/>
    </xf>
    <xf numFmtId="0" fontId="4" fillId="3" borderId="15" xfId="14" applyNumberFormat="1" applyFont="1" applyFill="1" applyBorder="1" applyAlignment="1">
      <alignment horizontal="right" vertical="center"/>
    </xf>
    <xf numFmtId="49" fontId="7" fillId="3" borderId="16" xfId="14" applyNumberFormat="1" applyFont="1" applyFill="1" applyBorder="1" applyAlignment="1">
      <alignment horizontal="center" vertical="center" wrapText="1" shrinkToFit="1"/>
    </xf>
    <xf numFmtId="49" fontId="7" fillId="3" borderId="17" xfId="14" applyNumberFormat="1" applyFont="1" applyFill="1" applyBorder="1" applyAlignment="1">
      <alignment horizontal="center" vertical="center" wrapText="1" shrinkToFit="1"/>
    </xf>
    <xf numFmtId="49" fontId="8" fillId="3" borderId="3" xfId="14" applyNumberFormat="1" applyFont="1" applyFill="1" applyBorder="1" applyAlignment="1">
      <alignment horizontal="center" vertical="center"/>
    </xf>
    <xf numFmtId="49" fontId="8" fillId="3" borderId="1" xfId="14" applyNumberFormat="1" applyFont="1" applyFill="1" applyBorder="1" applyAlignment="1">
      <alignment horizontal="center" vertical="center"/>
    </xf>
    <xf numFmtId="49" fontId="4" fillId="3" borderId="0" xfId="14" applyNumberFormat="1" applyFont="1" applyFill="1" applyAlignment="1">
      <alignment vertical="center"/>
    </xf>
    <xf numFmtId="49" fontId="4" fillId="3" borderId="0" xfId="14" applyNumberFormat="1" applyFont="1" applyFill="1" applyBorder="1" applyAlignment="1">
      <alignment vertical="center"/>
    </xf>
    <xf numFmtId="0" fontId="4" fillId="3" borderId="19" xfId="14" applyNumberFormat="1" applyFont="1" applyFill="1" applyBorder="1" applyAlignment="1">
      <alignment vertical="center"/>
    </xf>
    <xf numFmtId="0" fontId="5" fillId="3" borderId="8" xfId="14" applyNumberFormat="1" applyFont="1" applyFill="1" applyBorder="1" applyAlignment="1">
      <alignment vertical="center"/>
    </xf>
    <xf numFmtId="0" fontId="4" fillId="3" borderId="0" xfId="14" applyNumberFormat="1" applyFont="1" applyFill="1" applyAlignment="1">
      <alignment vertical="center"/>
    </xf>
    <xf numFmtId="0" fontId="5" fillId="3" borderId="1" xfId="14" applyNumberFormat="1" applyFont="1" applyFill="1" applyBorder="1" applyAlignment="1">
      <alignment vertical="center"/>
    </xf>
    <xf numFmtId="0" fontId="4" fillId="3" borderId="15" xfId="14" applyNumberFormat="1" applyFont="1" applyFill="1" applyBorder="1" applyAlignment="1">
      <alignment vertical="center"/>
    </xf>
    <xf numFmtId="0" fontId="10" fillId="3" borderId="0" xfId="14" applyNumberFormat="1" applyFont="1" applyFill="1" applyBorder="1" applyAlignment="1">
      <alignment vertical="center"/>
    </xf>
    <xf numFmtId="0" fontId="5" fillId="3" borderId="19" xfId="14" applyNumberFormat="1" applyFont="1" applyFill="1" applyBorder="1" applyAlignment="1">
      <alignment vertical="center"/>
    </xf>
    <xf numFmtId="0" fontId="4" fillId="3" borderId="44" xfId="14" applyNumberFormat="1" applyFont="1" applyFill="1" applyBorder="1" applyAlignment="1">
      <alignment vertical="center"/>
    </xf>
    <xf numFmtId="0" fontId="4" fillId="3" borderId="45" xfId="14" applyNumberFormat="1" applyFont="1" applyFill="1" applyBorder="1" applyAlignment="1">
      <alignment horizontal="right" vertical="center"/>
    </xf>
    <xf numFmtId="0" fontId="4" fillId="3" borderId="32" xfId="14" applyNumberFormat="1" applyFont="1" applyFill="1" applyBorder="1" applyAlignment="1">
      <alignment vertical="center"/>
    </xf>
    <xf numFmtId="0" fontId="4" fillId="3" borderId="46" xfId="14" applyNumberFormat="1" applyFont="1" applyFill="1" applyBorder="1" applyAlignment="1">
      <alignment vertical="center"/>
    </xf>
    <xf numFmtId="0" fontId="8" fillId="3" borderId="0" xfId="14" applyNumberFormat="1" applyFont="1" applyFill="1" applyBorder="1" applyAlignment="1">
      <alignment vertical="center"/>
    </xf>
    <xf numFmtId="0" fontId="5" fillId="3" borderId="47" xfId="14" applyNumberFormat="1" applyFont="1" applyFill="1" applyBorder="1" applyAlignment="1">
      <alignment vertical="center"/>
    </xf>
    <xf numFmtId="0" fontId="8" fillId="3" borderId="48" xfId="14" applyNumberFormat="1" applyFont="1" applyFill="1" applyBorder="1" applyAlignment="1">
      <alignment vertical="center"/>
    </xf>
    <xf numFmtId="0" fontId="4" fillId="3" borderId="49" xfId="14" applyNumberFormat="1" applyFont="1" applyFill="1" applyBorder="1" applyAlignment="1">
      <alignment vertical="center"/>
    </xf>
    <xf numFmtId="0" fontId="10" fillId="3" borderId="49" xfId="14" applyNumberFormat="1" applyFont="1" applyFill="1" applyBorder="1" applyAlignment="1">
      <alignment vertical="center"/>
    </xf>
    <xf numFmtId="0" fontId="8" fillId="3" borderId="50" xfId="14" applyNumberFormat="1" applyFont="1" applyFill="1" applyBorder="1" applyAlignment="1">
      <alignment vertical="center"/>
    </xf>
    <xf numFmtId="49" fontId="7" fillId="3" borderId="20" xfId="14" applyNumberFormat="1" applyFont="1" applyFill="1" applyBorder="1" applyAlignment="1">
      <alignment horizontal="center" vertical="center" wrapText="1" shrinkToFit="1"/>
    </xf>
    <xf numFmtId="0" fontId="2" fillId="4" borderId="19" xfId="14" applyFont="1" applyFill="1" applyBorder="1" applyAlignment="1">
      <alignment horizontal="center" vertical="center"/>
    </xf>
    <xf numFmtId="0" fontId="2" fillId="4" borderId="0" xfId="14" applyFont="1" applyFill="1" applyBorder="1" applyAlignment="1">
      <alignment horizontal="center" vertical="center"/>
    </xf>
    <xf numFmtId="0" fontId="2" fillId="4" borderId="8" xfId="14" applyFont="1" applyFill="1" applyBorder="1" applyAlignment="1">
      <alignment horizontal="center" vertical="center"/>
    </xf>
    <xf numFmtId="0" fontId="2" fillId="4" borderId="18" xfId="14" applyFont="1" applyFill="1" applyBorder="1" applyAlignment="1">
      <alignment horizontal="center" vertical="center"/>
    </xf>
    <xf numFmtId="49" fontId="4" fillId="2" borderId="36" xfId="14" applyNumberFormat="1" applyFont="1" applyFill="1" applyBorder="1" applyAlignment="1">
      <alignment horizontal="center" vertical="center" shrinkToFit="1"/>
    </xf>
    <xf numFmtId="49" fontId="4" fillId="2" borderId="37" xfId="14" applyNumberFormat="1" applyFont="1" applyFill="1" applyBorder="1" applyAlignment="1">
      <alignment horizontal="center" vertical="center" shrinkToFit="1"/>
    </xf>
    <xf numFmtId="49" fontId="4" fillId="2" borderId="9" xfId="14" applyNumberFormat="1" applyFont="1" applyFill="1" applyBorder="1" applyAlignment="1">
      <alignment horizontal="center" vertical="center" shrinkToFit="1"/>
    </xf>
    <xf numFmtId="49" fontId="4" fillId="2" borderId="38" xfId="14" applyNumberFormat="1" applyFont="1" applyFill="1" applyBorder="1" applyAlignment="1">
      <alignment horizontal="center" vertical="center" shrinkToFit="1"/>
    </xf>
    <xf numFmtId="49" fontId="7" fillId="3" borderId="16" xfId="14" applyNumberFormat="1" applyFont="1" applyFill="1" applyBorder="1" applyAlignment="1">
      <alignment horizontal="center" vertical="center" wrapText="1" shrinkToFit="1"/>
    </xf>
    <xf numFmtId="49" fontId="7" fillId="3" borderId="17" xfId="14" applyNumberFormat="1" applyFont="1" applyFill="1" applyBorder="1" applyAlignment="1">
      <alignment horizontal="center" vertical="center" wrapText="1" shrinkToFit="1"/>
    </xf>
    <xf numFmtId="49" fontId="7" fillId="3" borderId="20" xfId="14" applyNumberFormat="1" applyFont="1" applyFill="1" applyBorder="1" applyAlignment="1">
      <alignment horizontal="center" vertical="center" wrapText="1" shrinkToFit="1"/>
    </xf>
    <xf numFmtId="0" fontId="8" fillId="3" borderId="2" xfId="14" applyNumberFormat="1" applyFont="1" applyFill="1" applyBorder="1" applyAlignment="1">
      <alignment horizontal="center" vertical="center"/>
    </xf>
    <xf numFmtId="0" fontId="8" fillId="3" borderId="1" xfId="14" applyNumberFormat="1" applyFont="1" applyFill="1" applyBorder="1" applyAlignment="1">
      <alignment horizontal="center" vertical="center"/>
    </xf>
    <xf numFmtId="0" fontId="8" fillId="3" borderId="3" xfId="14" applyNumberFormat="1" applyFont="1" applyFill="1" applyBorder="1" applyAlignment="1">
      <alignment horizontal="center" vertical="center"/>
    </xf>
    <xf numFmtId="49" fontId="4" fillId="3" borderId="24" xfId="14" applyNumberFormat="1" applyFont="1" applyFill="1" applyBorder="1" applyAlignment="1">
      <alignment horizontal="center" vertical="center"/>
    </xf>
    <xf numFmtId="49" fontId="4" fillId="3" borderId="25" xfId="14" applyNumberFormat="1" applyFont="1" applyFill="1" applyBorder="1" applyAlignment="1">
      <alignment horizontal="center" vertical="center"/>
    </xf>
    <xf numFmtId="49" fontId="4" fillId="3" borderId="23" xfId="14" applyNumberFormat="1" applyFont="1" applyFill="1" applyBorder="1" applyAlignment="1">
      <alignment horizontal="center" vertical="center"/>
    </xf>
    <xf numFmtId="49" fontId="4" fillId="3" borderId="22" xfId="14" applyNumberFormat="1" applyFont="1" applyFill="1" applyBorder="1" applyAlignment="1">
      <alignment horizontal="center" vertical="center"/>
    </xf>
    <xf numFmtId="49" fontId="4" fillId="3" borderId="2" xfId="14" applyNumberFormat="1" applyFont="1" applyFill="1" applyBorder="1" applyAlignment="1">
      <alignment horizontal="center" vertical="center"/>
    </xf>
    <xf numFmtId="49" fontId="4" fillId="3" borderId="32" xfId="14" applyNumberFormat="1" applyFont="1" applyFill="1" applyBorder="1" applyAlignment="1">
      <alignment horizontal="center" vertical="center"/>
    </xf>
    <xf numFmtId="49" fontId="4" fillId="3" borderId="26" xfId="14" applyNumberFormat="1" applyFont="1" applyFill="1" applyBorder="1" applyAlignment="1">
      <alignment horizontal="center" vertical="center"/>
    </xf>
    <xf numFmtId="49" fontId="4" fillId="3" borderId="27" xfId="14" applyNumberFormat="1" applyFont="1" applyFill="1" applyBorder="1" applyAlignment="1">
      <alignment horizontal="center" vertical="center"/>
    </xf>
    <xf numFmtId="49" fontId="4" fillId="3" borderId="30" xfId="14" applyNumberFormat="1" applyFont="1" applyFill="1" applyBorder="1" applyAlignment="1">
      <alignment horizontal="center" vertical="center"/>
    </xf>
    <xf numFmtId="49" fontId="4" fillId="3" borderId="20" xfId="14" applyNumberFormat="1" applyFont="1" applyFill="1" applyBorder="1" applyAlignment="1">
      <alignment horizontal="center" vertical="center"/>
    </xf>
    <xf numFmtId="49" fontId="4" fillId="3" borderId="3" xfId="14" applyNumberFormat="1" applyFont="1" applyFill="1" applyBorder="1" applyAlignment="1">
      <alignment horizontal="center" vertical="center"/>
    </xf>
    <xf numFmtId="49" fontId="4" fillId="3" borderId="4" xfId="14" applyNumberFormat="1" applyFont="1" applyFill="1" applyBorder="1" applyAlignment="1">
      <alignment horizontal="center" vertical="center"/>
    </xf>
    <xf numFmtId="0" fontId="8" fillId="3" borderId="4" xfId="14" applyNumberFormat="1" applyFont="1" applyFill="1" applyBorder="1" applyAlignment="1">
      <alignment horizontal="center" vertical="center"/>
    </xf>
    <xf numFmtId="0" fontId="8" fillId="3" borderId="3" xfId="14" quotePrefix="1" applyNumberFormat="1" applyFont="1" applyFill="1" applyBorder="1" applyAlignment="1">
      <alignment horizontal="center" vertical="center"/>
    </xf>
    <xf numFmtId="49" fontId="4" fillId="3" borderId="9" xfId="14" applyNumberFormat="1" applyFont="1" applyFill="1" applyBorder="1" applyAlignment="1">
      <alignment horizontal="center" vertical="center"/>
    </xf>
    <xf numFmtId="49" fontId="4" fillId="3" borderId="8" xfId="14" applyNumberFormat="1" applyFont="1" applyFill="1" applyBorder="1" applyAlignment="1">
      <alignment horizontal="center" vertical="center"/>
    </xf>
    <xf numFmtId="49" fontId="4" fillId="3" borderId="28" xfId="14" applyNumberFormat="1" applyFont="1" applyFill="1" applyBorder="1" applyAlignment="1">
      <alignment horizontal="center" vertical="center"/>
    </xf>
    <xf numFmtId="49" fontId="4" fillId="3" borderId="29" xfId="14" applyNumberFormat="1" applyFont="1" applyFill="1" applyBorder="1" applyAlignment="1">
      <alignment horizontal="center" vertical="center"/>
    </xf>
    <xf numFmtId="49" fontId="4" fillId="3" borderId="31" xfId="14" applyNumberFormat="1" applyFont="1" applyFill="1" applyBorder="1" applyAlignment="1">
      <alignment horizontal="center" vertical="center"/>
    </xf>
    <xf numFmtId="49" fontId="4" fillId="3" borderId="34" xfId="14" applyNumberFormat="1" applyFont="1" applyFill="1" applyBorder="1" applyAlignment="1">
      <alignment horizontal="center" vertical="center"/>
    </xf>
    <xf numFmtId="49" fontId="4" fillId="3" borderId="35" xfId="14" applyNumberFormat="1" applyFont="1" applyFill="1" applyBorder="1" applyAlignment="1">
      <alignment horizontal="center" vertical="center"/>
    </xf>
    <xf numFmtId="49" fontId="15" fillId="3" borderId="11" xfId="14" applyNumberFormat="1" applyFont="1" applyFill="1" applyBorder="1" applyAlignment="1">
      <alignment horizontal="left" vertical="center"/>
    </xf>
    <xf numFmtId="49" fontId="15" fillId="3" borderId="39" xfId="14" applyNumberFormat="1" applyFont="1" applyFill="1" applyBorder="1" applyAlignment="1">
      <alignment horizontal="left" vertical="center"/>
    </xf>
    <xf numFmtId="49" fontId="15" fillId="3" borderId="40" xfId="14" applyNumberFormat="1" applyFont="1" applyFill="1" applyBorder="1" applyAlignment="1">
      <alignment horizontal="left" vertical="center"/>
    </xf>
    <xf numFmtId="49" fontId="4" fillId="3" borderId="1" xfId="14" applyNumberFormat="1" applyFont="1" applyFill="1" applyBorder="1" applyAlignment="1">
      <alignment horizontal="center" vertical="center"/>
    </xf>
    <xf numFmtId="49" fontId="4" fillId="3" borderId="10" xfId="14" applyNumberFormat="1" applyFont="1" applyFill="1" applyBorder="1" applyAlignment="1">
      <alignment horizontal="center" vertical="center"/>
    </xf>
    <xf numFmtId="49" fontId="4" fillId="3" borderId="43" xfId="14" applyNumberFormat="1" applyFont="1" applyFill="1" applyBorder="1" applyAlignment="1">
      <alignment horizontal="center" vertical="center"/>
    </xf>
    <xf numFmtId="49" fontId="4" fillId="3" borderId="42" xfId="14" applyNumberFormat="1" applyFont="1" applyFill="1" applyBorder="1" applyAlignment="1">
      <alignment horizontal="center" vertical="center"/>
    </xf>
    <xf numFmtId="49" fontId="4" fillId="3" borderId="41" xfId="14" applyNumberFormat="1" applyFont="1" applyFill="1" applyBorder="1" applyAlignment="1">
      <alignment horizontal="center" vertical="center"/>
    </xf>
    <xf numFmtId="49" fontId="4" fillId="3" borderId="21" xfId="14" applyNumberFormat="1" applyFont="1" applyFill="1" applyBorder="1" applyAlignment="1">
      <alignment horizontal="center" vertical="center"/>
    </xf>
    <xf numFmtId="49" fontId="4" fillId="3" borderId="33" xfId="14" applyNumberFormat="1" applyFont="1" applyFill="1" applyBorder="1" applyAlignment="1">
      <alignment horizontal="center" vertical="center"/>
    </xf>
    <xf numFmtId="49" fontId="4" fillId="3" borderId="2" xfId="14" applyNumberFormat="1" applyFont="1" applyFill="1" applyBorder="1" applyAlignment="1">
      <alignment horizontal="center" vertical="center" wrapText="1"/>
    </xf>
    <xf numFmtId="49" fontId="5" fillId="3" borderId="23" xfId="14" applyNumberFormat="1" applyFont="1" applyFill="1" applyBorder="1" applyAlignment="1">
      <alignment horizontal="center" vertical="center" wrapText="1"/>
    </xf>
    <xf numFmtId="49" fontId="5" fillId="3" borderId="22" xfId="14" applyNumberFormat="1" applyFont="1" applyFill="1" applyBorder="1" applyAlignment="1">
      <alignment horizontal="center" vertical="center" wrapText="1"/>
    </xf>
    <xf numFmtId="49" fontId="4" fillId="3" borderId="30" xfId="14" applyNumberFormat="1" applyFont="1" applyFill="1" applyBorder="1" applyAlignment="1">
      <alignment horizontal="center" vertical="center" wrapText="1"/>
    </xf>
    <xf numFmtId="49" fontId="4" fillId="3" borderId="43" xfId="14" applyNumberFormat="1" applyFont="1" applyFill="1" applyBorder="1" applyAlignment="1">
      <alignment horizontal="center" vertical="center" wrapText="1"/>
    </xf>
    <xf numFmtId="49" fontId="7" fillId="3" borderId="0" xfId="14" applyNumberFormat="1" applyFont="1" applyFill="1" applyBorder="1" applyAlignment="1">
      <alignment horizontal="center" vertical="center" wrapText="1" shrinkToFit="1"/>
    </xf>
    <xf numFmtId="0" fontId="9" fillId="3" borderId="0" xfId="14" applyFont="1" applyFill="1" applyBorder="1" applyAlignment="1">
      <alignment horizontal="center" vertical="center" shrinkToFit="1"/>
    </xf>
    <xf numFmtId="0" fontId="9" fillId="3" borderId="0" xfId="14" applyFont="1" applyFill="1" applyBorder="1" applyAlignment="1">
      <alignment horizontal="right" vertical="center" shrinkToFit="1"/>
    </xf>
    <xf numFmtId="49" fontId="5" fillId="2" borderId="51" xfId="14" applyNumberFormat="1" applyFont="1" applyFill="1" applyBorder="1" applyAlignment="1">
      <alignment horizontal="center" vertical="center"/>
    </xf>
  </cellXfs>
  <cellStyles count="15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  <cellStyle name="標準 2 4" xfId="6" xr:uid="{00000000-0005-0000-0000-000006000000}"/>
    <cellStyle name="標準 3" xfId="7" xr:uid="{00000000-0005-0000-0000-000007000000}"/>
    <cellStyle name="標準 3 2" xfId="8" xr:uid="{00000000-0005-0000-0000-000008000000}"/>
    <cellStyle name="標準 4" xfId="9" xr:uid="{00000000-0005-0000-0000-000009000000}"/>
    <cellStyle name="標準 4 2" xfId="10" xr:uid="{00000000-0005-0000-0000-00000A000000}"/>
    <cellStyle name="標準 4 3" xfId="11" xr:uid="{00000000-0005-0000-0000-00000B000000}"/>
    <cellStyle name="標準 4 4" xfId="12" xr:uid="{00000000-0005-0000-0000-00000C000000}"/>
    <cellStyle name="標準 5" xfId="13" xr:uid="{00000000-0005-0000-0000-00000D000000}"/>
    <cellStyle name="標準_07___ 秋季Ｄ要項リドロー _1014" xfId="14" xr:uid="{00000000-0005-0000-0000-00000E000000}"/>
  </cellStyles>
  <dxfs count="2">
    <dxf>
      <fill>
        <patternFill>
          <bgColor indexed="22"/>
        </patternFill>
      </fill>
      <border>
        <right/>
      </border>
    </dxf>
    <dxf>
      <fill>
        <patternFill>
          <bgColor indexed="22"/>
        </patternFill>
      </fill>
      <border>
        <righ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20</xdr:row>
      <xdr:rowOff>0</xdr:rowOff>
    </xdr:from>
    <xdr:to>
      <xdr:col>2</xdr:col>
      <xdr:colOff>488557</xdr:colOff>
      <xdr:row>34</xdr:row>
      <xdr:rowOff>23091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18D4BFC-93C4-41B4-BE54-D44F53B4C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045" y="3584864"/>
          <a:ext cx="1429512" cy="2286000"/>
        </a:xfrm>
        <a:prstGeom prst="rect">
          <a:avLst/>
        </a:prstGeom>
      </xdr:spPr>
    </xdr:pic>
    <xdr:clientData/>
  </xdr:twoCellAnchor>
  <xdr:twoCellAnchor editAs="oneCell">
    <xdr:from>
      <xdr:col>2</xdr:col>
      <xdr:colOff>898583</xdr:colOff>
      <xdr:row>20</xdr:row>
      <xdr:rowOff>11545</xdr:rowOff>
    </xdr:from>
    <xdr:to>
      <xdr:col>4</xdr:col>
      <xdr:colOff>467430</xdr:colOff>
      <xdr:row>34</xdr:row>
      <xdr:rowOff>34636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19DF918-F7C7-450B-A899-6DB423615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83" y="3596409"/>
          <a:ext cx="1421892" cy="2286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5</xdr:col>
      <xdr:colOff>28171</xdr:colOff>
      <xdr:row>50</xdr:row>
      <xdr:rowOff>92364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EB958AD-4A37-418F-B3D5-BA1328CB5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727" y="6332682"/>
          <a:ext cx="3307080" cy="228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4180;&#31179;&#23395;&#22823;&#20250;(&#12489;&#12525;&#12540;&#20250;&#35696;&#12487;&#12540;&#12479;)/&#40575;&#27836;&#31179;&#23395;&#12486;&#12491;&#12473;&#22823;&#20250;_&#12511;&#12483;&#12463;&#12473;&#12480;&#12502;&#12523;&#12473;_&#12522;&#12540;&#12464;&#25126;4&#12502;&#12525;&#12483;&#1246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4180;&#31179;&#23395;&#22823;&#20250;(&#12489;&#12525;&#12540;&#20250;&#35696;&#12487;&#12540;&#12479;)/&#40575;&#27836;&#31179;&#23395;&#12486;&#12491;&#12473;&#22823;&#20250;_&#30007;&#23376;&#12471;&#12531;&#12464;&#12523;&#12473;_64&#12489;&#12525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・入力の手引き"/>
      <sheetName val="名簿"/>
      <sheetName val="ドロー"/>
      <sheetName val="Sheet3"/>
    </sheetNames>
    <sheetDataSet>
      <sheetData sheetId="0">
        <row r="12">
          <cell r="C12" t="str">
            <v>平成29年度</v>
          </cell>
        </row>
        <row r="13">
          <cell r="C13" t="str">
            <v>鹿沼秋季テニス大会</v>
          </cell>
        </row>
        <row r="14">
          <cell r="C14" t="str">
            <v>ミックスダブルス・本戦</v>
          </cell>
        </row>
      </sheetData>
      <sheetData sheetId="1">
        <row r="1">
          <cell r="B1" t="str">
            <v>ドロー
番号</v>
          </cell>
          <cell r="C1" t="str">
            <v>シード等</v>
          </cell>
          <cell r="D1" t="str">
            <v>氏名</v>
          </cell>
          <cell r="E1" t="str">
            <v>クラブ名</v>
          </cell>
          <cell r="F1" t="str">
            <v>協会</v>
          </cell>
          <cell r="G1" t="str">
            <v>氏名</v>
          </cell>
          <cell r="H1" t="str">
            <v>クラブ名</v>
          </cell>
          <cell r="I1" t="str">
            <v>協会</v>
          </cell>
          <cell r="J1" t="str">
            <v>ポイント</v>
          </cell>
        </row>
        <row r="2">
          <cell r="B2">
            <v>1</v>
          </cell>
          <cell r="C2">
            <v>1</v>
          </cell>
          <cell r="D2" t="str">
            <v>芳田 由紀子</v>
          </cell>
          <cell r="E2" t="str">
            <v>ウィングTC</v>
          </cell>
          <cell r="F2" t="str">
            <v>鹿沼</v>
          </cell>
          <cell r="G2" t="str">
            <v>高橋 宏幸</v>
          </cell>
          <cell r="H2" t="str">
            <v>ウィングTC</v>
          </cell>
          <cell r="I2" t="str">
            <v>鹿沼</v>
          </cell>
          <cell r="J2">
            <v>10</v>
          </cell>
        </row>
        <row r="3">
          <cell r="B3">
            <v>2</v>
          </cell>
          <cell r="C3">
            <v>0</v>
          </cell>
          <cell r="D3" t="str">
            <v>青木 正枝</v>
          </cell>
          <cell r="E3" t="str">
            <v>フレンドテニスクラブ</v>
          </cell>
          <cell r="F3" t="str">
            <v>鹿沼</v>
          </cell>
          <cell r="G3" t="str">
            <v>佐藤 誠</v>
          </cell>
          <cell r="H3" t="str">
            <v>フレンドテニスクラブ</v>
          </cell>
          <cell r="I3" t="str">
            <v>鹿沼</v>
          </cell>
          <cell r="J3">
            <v>0</v>
          </cell>
        </row>
        <row r="4">
          <cell r="B4">
            <v>3</v>
          </cell>
          <cell r="C4">
            <v>0</v>
          </cell>
          <cell r="D4" t="str">
            <v>湯澤 楓</v>
          </cell>
          <cell r="E4" t="str">
            <v>フリー</v>
          </cell>
          <cell r="F4" t="str">
            <v>－</v>
          </cell>
          <cell r="G4" t="str">
            <v>湯澤 紀之</v>
          </cell>
          <cell r="H4" t="str">
            <v>フリー</v>
          </cell>
          <cell r="I4" t="str">
            <v>－</v>
          </cell>
          <cell r="J4">
            <v>0</v>
          </cell>
        </row>
        <row r="5">
          <cell r="B5">
            <v>4</v>
          </cell>
          <cell r="C5">
            <v>0</v>
          </cell>
          <cell r="D5" t="str">
            <v>高橋 久美</v>
          </cell>
          <cell r="E5" t="str">
            <v>フリー</v>
          </cell>
          <cell r="F5" t="str">
            <v>－</v>
          </cell>
          <cell r="G5" t="str">
            <v>遠藤 勝也</v>
          </cell>
          <cell r="H5" t="str">
            <v>チームU&amp;T</v>
          </cell>
          <cell r="I5" t="str">
            <v>宇都宮</v>
          </cell>
          <cell r="J5">
            <v>0</v>
          </cell>
        </row>
        <row r="6">
          <cell r="B6">
            <v>5</v>
          </cell>
          <cell r="C6">
            <v>4</v>
          </cell>
          <cell r="D6" t="str">
            <v>神長 聖江</v>
          </cell>
          <cell r="E6" t="str">
            <v>フレンドテニスクラブ</v>
          </cell>
          <cell r="F6" t="str">
            <v>鹿沼</v>
          </cell>
          <cell r="G6" t="str">
            <v>若林 宏紀</v>
          </cell>
          <cell r="H6" t="str">
            <v>フレンドテニスクラブ</v>
          </cell>
          <cell r="I6" t="str">
            <v>鹿沼</v>
          </cell>
          <cell r="J6">
            <v>2</v>
          </cell>
        </row>
        <row r="7">
          <cell r="B7">
            <v>6</v>
          </cell>
          <cell r="C7">
            <v>0</v>
          </cell>
          <cell r="D7" t="str">
            <v>石川 則江</v>
          </cell>
          <cell r="E7" t="str">
            <v>NAO</v>
          </cell>
          <cell r="F7" t="str">
            <v>宇都宮</v>
          </cell>
          <cell r="G7" t="str">
            <v>石川 晋一郎</v>
          </cell>
          <cell r="H7" t="str">
            <v>NAO</v>
          </cell>
          <cell r="I7" t="str">
            <v>宇都宮</v>
          </cell>
          <cell r="J7">
            <v>0</v>
          </cell>
        </row>
        <row r="8">
          <cell r="B8">
            <v>7</v>
          </cell>
          <cell r="C8">
            <v>0</v>
          </cell>
          <cell r="D8" t="str">
            <v>根本 己代子</v>
          </cell>
          <cell r="E8" t="str">
            <v>ミスレニアスTC</v>
          </cell>
          <cell r="F8" t="str">
            <v>鹿沼</v>
          </cell>
          <cell r="G8" t="str">
            <v>阿久津 精一</v>
          </cell>
          <cell r="H8" t="str">
            <v>UIテニスクラブ</v>
          </cell>
          <cell r="I8" t="str">
            <v>鹿沼</v>
          </cell>
          <cell r="J8">
            <v>0</v>
          </cell>
        </row>
        <row r="9">
          <cell r="B9">
            <v>8</v>
          </cell>
          <cell r="C9">
            <v>0</v>
          </cell>
          <cell r="D9" t="str">
            <v>小林 智子</v>
          </cell>
          <cell r="E9" t="str">
            <v>住友電工</v>
          </cell>
          <cell r="F9" t="str">
            <v>鹿沼</v>
          </cell>
          <cell r="G9" t="str">
            <v>斉藤 剛彦</v>
          </cell>
          <cell r="H9" t="str">
            <v>住友電工</v>
          </cell>
          <cell r="I9" t="str">
            <v>鹿沼</v>
          </cell>
          <cell r="J9">
            <v>0</v>
          </cell>
        </row>
        <row r="10">
          <cell r="B10">
            <v>9</v>
          </cell>
          <cell r="C10">
            <v>3</v>
          </cell>
          <cell r="D10" t="str">
            <v>松嶋 真由美</v>
          </cell>
          <cell r="E10" t="str">
            <v>ミスレニアスTC</v>
          </cell>
          <cell r="F10" t="str">
            <v>鹿沼</v>
          </cell>
          <cell r="G10" t="str">
            <v>大橋 勉</v>
          </cell>
          <cell r="H10" t="str">
            <v>ミスレニアスTC</v>
          </cell>
          <cell r="I10" t="str">
            <v>鹿沼</v>
          </cell>
          <cell r="J10">
            <v>2</v>
          </cell>
        </row>
        <row r="11">
          <cell r="B11">
            <v>10</v>
          </cell>
          <cell r="C11">
            <v>0</v>
          </cell>
          <cell r="D11" t="str">
            <v>堀中 美野里</v>
          </cell>
          <cell r="E11" t="str">
            <v>フレンドテニスクラブ</v>
          </cell>
          <cell r="F11" t="str">
            <v>鹿沼</v>
          </cell>
          <cell r="G11" t="str">
            <v>廣田 信之</v>
          </cell>
          <cell r="H11" t="str">
            <v>フリー</v>
          </cell>
          <cell r="I11" t="str">
            <v>－</v>
          </cell>
          <cell r="J11">
            <v>0</v>
          </cell>
        </row>
        <row r="12">
          <cell r="B12">
            <v>11</v>
          </cell>
          <cell r="C12">
            <v>0</v>
          </cell>
          <cell r="D12" t="str">
            <v>依田 由美子</v>
          </cell>
          <cell r="E12" t="str">
            <v>ウィングTC</v>
          </cell>
          <cell r="F12" t="str">
            <v>鹿沼</v>
          </cell>
          <cell r="G12" t="str">
            <v>依田 克則</v>
          </cell>
          <cell r="H12" t="str">
            <v>ウィングTC</v>
          </cell>
          <cell r="I12" t="str">
            <v>鹿沼</v>
          </cell>
          <cell r="J12">
            <v>0</v>
          </cell>
        </row>
        <row r="13">
          <cell r="B13">
            <v>12</v>
          </cell>
          <cell r="C13">
            <v>0</v>
          </cell>
          <cell r="D13" t="str">
            <v>宿島 努理</v>
          </cell>
          <cell r="E13" t="str">
            <v>住友電工</v>
          </cell>
          <cell r="F13" t="str">
            <v>鹿沼</v>
          </cell>
          <cell r="G13" t="str">
            <v>宿島 悟志</v>
          </cell>
          <cell r="H13" t="str">
            <v>住友電工</v>
          </cell>
          <cell r="I13" t="str">
            <v>鹿沼</v>
          </cell>
          <cell r="J13">
            <v>0</v>
          </cell>
        </row>
        <row r="14">
          <cell r="B14">
            <v>13</v>
          </cell>
          <cell r="C14">
            <v>2</v>
          </cell>
          <cell r="D14" t="str">
            <v>落合 真由美</v>
          </cell>
          <cell r="E14" t="str">
            <v>UIテニスクラブ</v>
          </cell>
          <cell r="F14" t="str">
            <v>鹿沼</v>
          </cell>
          <cell r="G14" t="str">
            <v>外池 勝次</v>
          </cell>
          <cell r="H14" t="str">
            <v>関西ペイント</v>
          </cell>
          <cell r="I14" t="str">
            <v>鹿沼</v>
          </cell>
          <cell r="J14">
            <v>8</v>
          </cell>
        </row>
        <row r="15">
          <cell r="B15">
            <v>14</v>
          </cell>
          <cell r="C15">
            <v>0</v>
          </cell>
          <cell r="D15" t="str">
            <v>篠崎 雅子</v>
          </cell>
          <cell r="E15" t="str">
            <v>デクセリアルズ</v>
          </cell>
          <cell r="F15" t="str">
            <v>鹿沼</v>
          </cell>
          <cell r="G15" t="str">
            <v>原田 恒一</v>
          </cell>
          <cell r="H15" t="str">
            <v>ウィングTC</v>
          </cell>
          <cell r="I15" t="str">
            <v>鹿沼</v>
          </cell>
          <cell r="J15">
            <v>0</v>
          </cell>
        </row>
        <row r="16">
          <cell r="B16">
            <v>15</v>
          </cell>
          <cell r="C16">
            <v>0</v>
          </cell>
          <cell r="D16" t="str">
            <v>池澤 裕代</v>
          </cell>
          <cell r="E16" t="str">
            <v>みかも山GTC</v>
          </cell>
          <cell r="F16" t="str">
            <v>佐野</v>
          </cell>
          <cell r="G16" t="str">
            <v>松本 秀之</v>
          </cell>
          <cell r="H16" t="str">
            <v>みかも山GTC</v>
          </cell>
          <cell r="I16" t="str">
            <v>佐野</v>
          </cell>
          <cell r="J16">
            <v>0</v>
          </cell>
        </row>
        <row r="17">
          <cell r="B17">
            <v>16</v>
          </cell>
          <cell r="C17">
            <v>0</v>
          </cell>
          <cell r="D17" t="str">
            <v>秋山 勝美</v>
          </cell>
          <cell r="E17" t="str">
            <v>フリー</v>
          </cell>
          <cell r="F17" t="str">
            <v>－</v>
          </cell>
          <cell r="G17" t="str">
            <v>秋山 裕一</v>
          </cell>
          <cell r="H17" t="str">
            <v>フリー</v>
          </cell>
          <cell r="I17" t="str">
            <v>－</v>
          </cell>
          <cell r="J17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・入力の手引き"/>
      <sheetName val="名簿"/>
      <sheetName val="ドロー"/>
      <sheetName val="Sheet3"/>
    </sheetNames>
    <sheetDataSet>
      <sheetData sheetId="0"/>
      <sheetData sheetId="1">
        <row r="1">
          <cell r="B1" t="str">
            <v>ドロー
番号</v>
          </cell>
          <cell r="C1" t="str">
            <v>シード等</v>
          </cell>
          <cell r="D1" t="str">
            <v>氏名</v>
          </cell>
          <cell r="E1" t="str">
            <v>クラブ名</v>
          </cell>
          <cell r="F1" t="str">
            <v>協会</v>
          </cell>
          <cell r="G1" t="str">
            <v>ポイント</v>
          </cell>
        </row>
        <row r="2">
          <cell r="B2">
            <v>1</v>
          </cell>
          <cell r="C2">
            <v>1</v>
          </cell>
          <cell r="D2" t="str">
            <v>田野井 和己</v>
          </cell>
          <cell r="E2" t="str">
            <v>鹿沼市役所</v>
          </cell>
          <cell r="F2" t="str">
            <v>鹿沼</v>
          </cell>
          <cell r="G2">
            <v>32</v>
          </cell>
        </row>
        <row r="3">
          <cell r="B3">
            <v>2</v>
          </cell>
        </row>
        <row r="4">
          <cell r="B4">
            <v>3</v>
          </cell>
          <cell r="D4" t="str">
            <v>篠崎 潤二</v>
          </cell>
          <cell r="E4" t="str">
            <v>デクセリアルズ</v>
          </cell>
          <cell r="F4" t="str">
            <v>鹿沼</v>
          </cell>
        </row>
        <row r="5">
          <cell r="B5">
            <v>4</v>
          </cell>
          <cell r="D5" t="str">
            <v>山岸 敏</v>
          </cell>
          <cell r="E5" t="str">
            <v>Bloom</v>
          </cell>
          <cell r="F5" t="str">
            <v>宇都宮</v>
          </cell>
          <cell r="G5"/>
        </row>
        <row r="6">
          <cell r="B6">
            <v>5</v>
          </cell>
          <cell r="D6" t="str">
            <v>山嵜 哲也</v>
          </cell>
          <cell r="E6" t="str">
            <v>KATA</v>
          </cell>
          <cell r="F6" t="str">
            <v>鹿沼</v>
          </cell>
        </row>
        <row r="7">
          <cell r="B7">
            <v>6</v>
          </cell>
          <cell r="D7" t="str">
            <v>大貫 琢巳</v>
          </cell>
          <cell r="E7" t="str">
            <v>chickenhearts</v>
          </cell>
          <cell r="F7" t="str">
            <v>鹿沼</v>
          </cell>
        </row>
        <row r="8">
          <cell r="B8">
            <v>7</v>
          </cell>
          <cell r="D8" t="str">
            <v>竹澤 佳満</v>
          </cell>
          <cell r="E8" t="str">
            <v>鹿沼市役所</v>
          </cell>
          <cell r="F8" t="str">
            <v>鹿沼</v>
          </cell>
        </row>
        <row r="9">
          <cell r="B9">
            <v>8</v>
          </cell>
          <cell r="C9">
            <v>14</v>
          </cell>
          <cell r="D9" t="str">
            <v>大久保 賢志</v>
          </cell>
          <cell r="E9" t="str">
            <v>TFCインドア</v>
          </cell>
          <cell r="F9" t="str">
            <v>宇都宮</v>
          </cell>
          <cell r="G9">
            <v>1</v>
          </cell>
        </row>
        <row r="10">
          <cell r="B10">
            <v>9</v>
          </cell>
          <cell r="C10">
            <v>10</v>
          </cell>
          <cell r="D10" t="str">
            <v>屋代 紀明</v>
          </cell>
          <cell r="E10" t="str">
            <v>ソイルタッチTC</v>
          </cell>
          <cell r="F10" t="str">
            <v>鹿沼</v>
          </cell>
          <cell r="G10">
            <v>1</v>
          </cell>
        </row>
        <row r="11">
          <cell r="B11">
            <v>10</v>
          </cell>
          <cell r="D11" t="str">
            <v>熊谷 元来</v>
          </cell>
          <cell r="E11" t="str">
            <v>フリー</v>
          </cell>
          <cell r="F11" t="str">
            <v>－</v>
          </cell>
        </row>
        <row r="12">
          <cell r="B12">
            <v>11</v>
          </cell>
          <cell r="D12" t="str">
            <v>仲山 剛央</v>
          </cell>
          <cell r="E12" t="str">
            <v>YAZIES</v>
          </cell>
          <cell r="F12" t="str">
            <v>佐野</v>
          </cell>
        </row>
        <row r="13">
          <cell r="B13">
            <v>12</v>
          </cell>
          <cell r="D13" t="str">
            <v>鈴木 淳</v>
          </cell>
          <cell r="E13" t="str">
            <v>UIテニスクラブ</v>
          </cell>
          <cell r="F13" t="str">
            <v>鹿沼</v>
          </cell>
        </row>
        <row r="14">
          <cell r="B14">
            <v>13</v>
          </cell>
          <cell r="D14" t="str">
            <v>斎藤 貴志</v>
          </cell>
          <cell r="E14" t="str">
            <v>たのしやTC</v>
          </cell>
          <cell r="F14" t="str">
            <v>－</v>
          </cell>
        </row>
        <row r="15">
          <cell r="B15">
            <v>14</v>
          </cell>
          <cell r="D15" t="str">
            <v>柳原 正宏</v>
          </cell>
          <cell r="E15" t="str">
            <v>ミレニアム</v>
          </cell>
          <cell r="F15" t="str">
            <v>宇都宮</v>
          </cell>
        </row>
        <row r="16">
          <cell r="B16">
            <v>15</v>
          </cell>
          <cell r="D16" t="str">
            <v>片山 邦治</v>
          </cell>
          <cell r="E16" t="str">
            <v>KATA</v>
          </cell>
          <cell r="F16" t="str">
            <v>鹿沼</v>
          </cell>
        </row>
        <row r="17">
          <cell r="B17">
            <v>16</v>
          </cell>
          <cell r="C17">
            <v>6</v>
          </cell>
          <cell r="D17" t="str">
            <v>外池 勝次</v>
          </cell>
          <cell r="E17" t="str">
            <v>関西ペイント</v>
          </cell>
          <cell r="F17" t="str">
            <v>鹿沼</v>
          </cell>
          <cell r="G17">
            <v>4</v>
          </cell>
        </row>
        <row r="18">
          <cell r="B18">
            <v>17</v>
          </cell>
          <cell r="C18">
            <v>3</v>
          </cell>
          <cell r="D18" t="str">
            <v>長岡 大介</v>
          </cell>
          <cell r="E18" t="str">
            <v>鹿沼市役所</v>
          </cell>
          <cell r="F18" t="str">
            <v>鹿沼</v>
          </cell>
          <cell r="G18">
            <v>6</v>
          </cell>
        </row>
        <row r="19">
          <cell r="B19">
            <v>18</v>
          </cell>
          <cell r="D19" t="str">
            <v>武田 文夫</v>
          </cell>
          <cell r="E19" t="str">
            <v>KATA</v>
          </cell>
          <cell r="F19" t="str">
            <v>鹿沼</v>
          </cell>
        </row>
        <row r="20">
          <cell r="B20">
            <v>19</v>
          </cell>
          <cell r="D20" t="str">
            <v xml:space="preserve">向井原 宏 </v>
          </cell>
          <cell r="E20" t="str">
            <v>デクセリアルズ</v>
          </cell>
          <cell r="F20" t="str">
            <v>鹿沼</v>
          </cell>
        </row>
        <row r="21">
          <cell r="B21">
            <v>20</v>
          </cell>
          <cell r="D21" t="str">
            <v>関口 直也</v>
          </cell>
          <cell r="E21" t="str">
            <v>Bloom</v>
          </cell>
          <cell r="F21" t="str">
            <v>宇都宮</v>
          </cell>
          <cell r="G21"/>
        </row>
        <row r="22">
          <cell r="B22">
            <v>21</v>
          </cell>
          <cell r="D22" t="str">
            <v>小堀 栄行</v>
          </cell>
          <cell r="E22" t="str">
            <v>アイボさくら</v>
          </cell>
          <cell r="F22" t="str">
            <v>宇都宮</v>
          </cell>
        </row>
        <row r="23">
          <cell r="B23">
            <v>22</v>
          </cell>
          <cell r="D23" t="str">
            <v>河野 吉雄</v>
          </cell>
          <cell r="E23" t="str">
            <v>UIテニスクラブ</v>
          </cell>
          <cell r="F23" t="str">
            <v>鹿沼</v>
          </cell>
        </row>
        <row r="24">
          <cell r="B24">
            <v>23</v>
          </cell>
          <cell r="D24" t="str">
            <v>樋尾 信也</v>
          </cell>
          <cell r="E24" t="str">
            <v>Bloom</v>
          </cell>
          <cell r="F24" t="str">
            <v>宇都宮</v>
          </cell>
          <cell r="G24"/>
        </row>
        <row r="25">
          <cell r="B25">
            <v>24</v>
          </cell>
          <cell r="C25">
            <v>16</v>
          </cell>
          <cell r="D25" t="str">
            <v>高橋 利通</v>
          </cell>
          <cell r="E25" t="str">
            <v>ウィングTC</v>
          </cell>
          <cell r="F25" t="str">
            <v>鹿沼</v>
          </cell>
          <cell r="G25">
            <v>1</v>
          </cell>
        </row>
        <row r="26">
          <cell r="B26">
            <v>25</v>
          </cell>
          <cell r="C26">
            <v>9</v>
          </cell>
          <cell r="D26" t="str">
            <v>依田 克則</v>
          </cell>
          <cell r="E26" t="str">
            <v>ウィングTC</v>
          </cell>
          <cell r="F26" t="str">
            <v>鹿沼</v>
          </cell>
          <cell r="G26">
            <v>1</v>
          </cell>
        </row>
        <row r="27">
          <cell r="B27">
            <v>26</v>
          </cell>
          <cell r="D27" t="str">
            <v>田島 佑亮</v>
          </cell>
          <cell r="E27" t="str">
            <v>鹿沼市役所</v>
          </cell>
          <cell r="F27" t="str">
            <v>鹿沼</v>
          </cell>
        </row>
        <row r="28">
          <cell r="B28">
            <v>27</v>
          </cell>
          <cell r="D28" t="str">
            <v>青山 正広</v>
          </cell>
          <cell r="E28" t="str">
            <v>YAZIES</v>
          </cell>
          <cell r="F28" t="str">
            <v>佐野</v>
          </cell>
        </row>
        <row r="29">
          <cell r="B29">
            <v>28</v>
          </cell>
          <cell r="D29" t="str">
            <v>鈴木 剛俊</v>
          </cell>
          <cell r="E29" t="str">
            <v>フリー</v>
          </cell>
          <cell r="F29" t="str">
            <v>－</v>
          </cell>
        </row>
        <row r="30">
          <cell r="B30">
            <v>29</v>
          </cell>
          <cell r="D30" t="str">
            <v>本原 政志</v>
          </cell>
          <cell r="E30" t="str">
            <v>LTC</v>
          </cell>
          <cell r="F30" t="str">
            <v>鹿沼</v>
          </cell>
        </row>
        <row r="31">
          <cell r="B31">
            <v>30</v>
          </cell>
          <cell r="D31" t="str">
            <v>森田 博章</v>
          </cell>
          <cell r="E31" t="str">
            <v>デクセリアルズ</v>
          </cell>
          <cell r="F31" t="str">
            <v>鹿沼</v>
          </cell>
        </row>
        <row r="32">
          <cell r="B32">
            <v>31</v>
          </cell>
          <cell r="D32" t="str">
            <v>原 陽一</v>
          </cell>
          <cell r="E32" t="str">
            <v>Bloom</v>
          </cell>
          <cell r="F32" t="str">
            <v>宇都宮</v>
          </cell>
          <cell r="G32"/>
        </row>
        <row r="33">
          <cell r="B33">
            <v>32</v>
          </cell>
          <cell r="C33">
            <v>5</v>
          </cell>
          <cell r="D33" t="str">
            <v>日下田 雄</v>
          </cell>
          <cell r="E33" t="str">
            <v>エスペランサ</v>
          </cell>
          <cell r="F33" t="str">
            <v>真岡</v>
          </cell>
          <cell r="G33">
            <v>5</v>
          </cell>
        </row>
        <row r="34">
          <cell r="B34">
            <v>33</v>
          </cell>
          <cell r="C34">
            <v>7</v>
          </cell>
          <cell r="D34" t="str">
            <v>髙村 英俊</v>
          </cell>
          <cell r="E34" t="str">
            <v>Hinata</v>
          </cell>
          <cell r="F34" t="str">
            <v>鹿沼</v>
          </cell>
          <cell r="G34">
            <v>2</v>
          </cell>
        </row>
        <row r="35">
          <cell r="B35">
            <v>34</v>
          </cell>
          <cell r="D35" t="str">
            <v>菊池 準也</v>
          </cell>
          <cell r="E35" t="str">
            <v>デクセリアルズ</v>
          </cell>
          <cell r="F35" t="str">
            <v>鹿沼</v>
          </cell>
        </row>
        <row r="36">
          <cell r="B36">
            <v>35</v>
          </cell>
          <cell r="D36" t="str">
            <v>高橋 知也</v>
          </cell>
          <cell r="E36" t="str">
            <v>栃木翔南高校</v>
          </cell>
          <cell r="F36" t="str">
            <v>－</v>
          </cell>
        </row>
        <row r="37">
          <cell r="B37">
            <v>36</v>
          </cell>
          <cell r="D37" t="str">
            <v>平坂 真</v>
          </cell>
          <cell r="E37" t="str">
            <v>shollows</v>
          </cell>
          <cell r="F37" t="str">
            <v>鹿沼</v>
          </cell>
        </row>
        <row r="38">
          <cell r="B38">
            <v>37</v>
          </cell>
          <cell r="D38" t="str">
            <v>油布 英樹</v>
          </cell>
          <cell r="E38" t="str">
            <v>Bloom</v>
          </cell>
          <cell r="F38" t="str">
            <v>宇都宮</v>
          </cell>
          <cell r="G38"/>
        </row>
        <row r="39">
          <cell r="B39">
            <v>38</v>
          </cell>
          <cell r="D39" t="str">
            <v>佐藤 誠</v>
          </cell>
          <cell r="E39" t="str">
            <v>フレンドテニスクラブ</v>
          </cell>
          <cell r="F39" t="str">
            <v>鹿沼</v>
          </cell>
        </row>
        <row r="40">
          <cell r="B40">
            <v>39</v>
          </cell>
          <cell r="D40" t="str">
            <v>岡本 真利</v>
          </cell>
          <cell r="E40" t="str">
            <v>サトウGTC</v>
          </cell>
          <cell r="F40" t="str">
            <v>宇都宮</v>
          </cell>
        </row>
        <row r="41">
          <cell r="B41">
            <v>40</v>
          </cell>
          <cell r="C41">
            <v>11</v>
          </cell>
          <cell r="D41" t="str">
            <v>奥村 遊</v>
          </cell>
          <cell r="E41" t="str">
            <v>KATA</v>
          </cell>
          <cell r="F41" t="str">
            <v>鹿沼</v>
          </cell>
          <cell r="G41">
            <v>1</v>
          </cell>
        </row>
        <row r="42">
          <cell r="B42">
            <v>41</v>
          </cell>
          <cell r="C42">
            <v>13</v>
          </cell>
          <cell r="D42" t="str">
            <v>西岡 伸悟</v>
          </cell>
          <cell r="E42" t="str">
            <v>D-Staff</v>
          </cell>
          <cell r="F42" t="str">
            <v>鹿沼</v>
          </cell>
          <cell r="G42">
            <v>1</v>
          </cell>
        </row>
        <row r="43">
          <cell r="B43">
            <v>42</v>
          </cell>
          <cell r="D43" t="str">
            <v>濱田 英剛</v>
          </cell>
          <cell r="E43" t="str">
            <v>フリー</v>
          </cell>
          <cell r="F43" t="str">
            <v>－</v>
          </cell>
        </row>
        <row r="44">
          <cell r="B44">
            <v>43</v>
          </cell>
          <cell r="D44" t="str">
            <v>松井 仁孝</v>
          </cell>
          <cell r="E44" t="str">
            <v>Bloom</v>
          </cell>
          <cell r="F44" t="str">
            <v>宇都宮</v>
          </cell>
          <cell r="G44"/>
        </row>
        <row r="45">
          <cell r="B45">
            <v>44</v>
          </cell>
          <cell r="D45" t="str">
            <v>荒井 龍彦</v>
          </cell>
          <cell r="E45" t="str">
            <v>アイボさくら</v>
          </cell>
          <cell r="F45" t="str">
            <v>宇都宮</v>
          </cell>
        </row>
        <row r="46">
          <cell r="B46">
            <v>45</v>
          </cell>
          <cell r="D46" t="str">
            <v>大庭 康弘</v>
          </cell>
          <cell r="E46" t="str">
            <v>YAZIES</v>
          </cell>
          <cell r="F46" t="str">
            <v>佐野</v>
          </cell>
        </row>
        <row r="47">
          <cell r="B47">
            <v>46</v>
          </cell>
          <cell r="D47" t="str">
            <v>福島 寛貴</v>
          </cell>
          <cell r="E47" t="str">
            <v>栃木翔南高校</v>
          </cell>
          <cell r="F47" t="str">
            <v>－</v>
          </cell>
        </row>
        <row r="48">
          <cell r="B48">
            <v>47</v>
          </cell>
          <cell r="D48" t="str">
            <v>多賀谷 淳平</v>
          </cell>
          <cell r="E48" t="str">
            <v>ソイルタッチTC</v>
          </cell>
          <cell r="F48" t="str">
            <v>鹿沼</v>
          </cell>
        </row>
        <row r="49">
          <cell r="B49">
            <v>48</v>
          </cell>
          <cell r="C49">
            <v>4</v>
          </cell>
          <cell r="D49" t="str">
            <v>若林 宏紀</v>
          </cell>
          <cell r="E49" t="str">
            <v>フレンドテニスクラブ</v>
          </cell>
          <cell r="F49" t="str">
            <v>鹿沼</v>
          </cell>
          <cell r="G49">
            <v>6</v>
          </cell>
        </row>
        <row r="50">
          <cell r="B50">
            <v>49</v>
          </cell>
          <cell r="C50">
            <v>8</v>
          </cell>
          <cell r="D50" t="str">
            <v>菊池 直行</v>
          </cell>
          <cell r="E50" t="str">
            <v>アイボさくら</v>
          </cell>
          <cell r="F50" t="str">
            <v>宇都宮</v>
          </cell>
          <cell r="G50">
            <v>2</v>
          </cell>
        </row>
        <row r="51">
          <cell r="B51">
            <v>50</v>
          </cell>
          <cell r="D51" t="str">
            <v>太田 航平</v>
          </cell>
          <cell r="E51" t="str">
            <v>フリー</v>
          </cell>
          <cell r="F51" t="str">
            <v>－</v>
          </cell>
        </row>
        <row r="52">
          <cell r="B52">
            <v>51</v>
          </cell>
          <cell r="D52" t="str">
            <v>坂本 達也</v>
          </cell>
          <cell r="E52" t="str">
            <v>フリー</v>
          </cell>
          <cell r="F52" t="str">
            <v>－</v>
          </cell>
        </row>
        <row r="53">
          <cell r="B53">
            <v>52</v>
          </cell>
          <cell r="D53" t="str">
            <v>山内 宣明</v>
          </cell>
          <cell r="E53" t="str">
            <v>今市TC</v>
          </cell>
          <cell r="F53" t="str">
            <v>日光</v>
          </cell>
        </row>
        <row r="54">
          <cell r="B54">
            <v>53</v>
          </cell>
          <cell r="D54" t="str">
            <v>秋山 裕一</v>
          </cell>
          <cell r="E54" t="str">
            <v>フリー</v>
          </cell>
          <cell r="F54" t="str">
            <v>－</v>
          </cell>
        </row>
        <row r="55">
          <cell r="B55">
            <v>54</v>
          </cell>
          <cell r="D55" t="str">
            <v>大河原 秀之</v>
          </cell>
          <cell r="E55" t="str">
            <v>デクセリアルズ</v>
          </cell>
          <cell r="F55" t="str">
            <v>鹿沼</v>
          </cell>
        </row>
        <row r="56">
          <cell r="B56">
            <v>55</v>
          </cell>
          <cell r="D56" t="str">
            <v>青木 弘昌</v>
          </cell>
          <cell r="E56" t="str">
            <v>サトウGTC</v>
          </cell>
          <cell r="F56" t="str">
            <v>宇都宮</v>
          </cell>
          <cell r="G56">
            <v>1</v>
          </cell>
        </row>
        <row r="57">
          <cell r="B57">
            <v>56</v>
          </cell>
          <cell r="C57">
            <v>12</v>
          </cell>
          <cell r="D57" t="str">
            <v>阿久津 精一</v>
          </cell>
          <cell r="E57" t="str">
            <v>UIテニスクラブ</v>
          </cell>
          <cell r="F57" t="str">
            <v>鹿沼</v>
          </cell>
          <cell r="G57">
            <v>1</v>
          </cell>
        </row>
        <row r="58">
          <cell r="B58">
            <v>57</v>
          </cell>
          <cell r="C58">
            <v>15</v>
          </cell>
          <cell r="D58" t="str">
            <v>駒場 道久</v>
          </cell>
          <cell r="E58" t="str">
            <v>フリー</v>
          </cell>
          <cell r="F58" t="str">
            <v>－</v>
          </cell>
          <cell r="G58">
            <v>1</v>
          </cell>
        </row>
        <row r="59">
          <cell r="B59">
            <v>58</v>
          </cell>
          <cell r="D59" t="str">
            <v>柴田 宏道</v>
          </cell>
          <cell r="E59" t="str">
            <v>フリー</v>
          </cell>
          <cell r="F59" t="str">
            <v>－</v>
          </cell>
        </row>
        <row r="60">
          <cell r="B60">
            <v>59</v>
          </cell>
          <cell r="D60" t="str">
            <v>守屋 秀太郎</v>
          </cell>
          <cell r="E60" t="str">
            <v>フリー</v>
          </cell>
          <cell r="F60" t="str">
            <v>－</v>
          </cell>
        </row>
        <row r="61">
          <cell r="B61">
            <v>60</v>
          </cell>
          <cell r="D61" t="str">
            <v>篠崎 海斗</v>
          </cell>
          <cell r="E61" t="str">
            <v>栃木翔南高校</v>
          </cell>
          <cell r="F61" t="str">
            <v>－</v>
          </cell>
        </row>
        <row r="62">
          <cell r="B62">
            <v>61</v>
          </cell>
          <cell r="D62" t="str">
            <v>大橋 勉</v>
          </cell>
          <cell r="E62" t="str">
            <v>ミスレニアスTC</v>
          </cell>
          <cell r="F62" t="str">
            <v>鹿沼</v>
          </cell>
        </row>
        <row r="63">
          <cell r="B63">
            <v>62</v>
          </cell>
          <cell r="D63" t="str">
            <v>依田 和也</v>
          </cell>
          <cell r="E63" t="str">
            <v>鹿沼西中</v>
          </cell>
          <cell r="F63" t="str">
            <v>－</v>
          </cell>
        </row>
        <row r="64">
          <cell r="B64">
            <v>63</v>
          </cell>
          <cell r="D64" t="str">
            <v>野原 真拓</v>
          </cell>
          <cell r="E64" t="str">
            <v>栃木翔南高校</v>
          </cell>
          <cell r="F64" t="str">
            <v>－</v>
          </cell>
        </row>
        <row r="65">
          <cell r="B65">
            <v>64</v>
          </cell>
          <cell r="C65">
            <v>2</v>
          </cell>
          <cell r="D65" t="str">
            <v>阿部 隼也</v>
          </cell>
          <cell r="E65" t="str">
            <v>chickenhearts</v>
          </cell>
          <cell r="F65" t="str">
            <v>鹿沼</v>
          </cell>
          <cell r="G65">
            <v>8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0"/>
  <sheetViews>
    <sheetView tabSelected="1" view="pageBreakPreview" zoomScaleNormal="90" zoomScaleSheetLayoutView="100" workbookViewId="0">
      <selection activeCell="H15" sqref="H15"/>
    </sheetView>
  </sheetViews>
  <sheetFormatPr defaultColWidth="9" defaultRowHeight="15" x14ac:dyDescent="0.2"/>
  <cols>
    <col min="1" max="1" width="6.26953125" style="1" customWidth="1"/>
    <col min="2" max="2" width="13.7265625" style="1" customWidth="1"/>
    <col min="3" max="3" width="17.26953125" style="1" customWidth="1"/>
    <col min="4" max="4" width="9.26953125" style="1" bestFit="1" customWidth="1"/>
    <col min="5" max="7" width="6.7265625" style="1" customWidth="1"/>
    <col min="8" max="8" width="8.453125" style="1" customWidth="1"/>
    <col min="9" max="16384" width="9" style="1"/>
  </cols>
  <sheetData>
    <row r="1" spans="1:8" ht="21" customHeight="1" x14ac:dyDescent="0.2">
      <c r="A1" s="62" t="str">
        <f>CONCATENATE([1]表紙・入力の手引き!C12,"　",[1]表紙・入力の手引き!C13)</f>
        <v>平成29年度　鹿沼秋季テニス大会</v>
      </c>
      <c r="B1" s="63"/>
      <c r="C1" s="63"/>
      <c r="D1" s="63"/>
      <c r="E1" s="63"/>
      <c r="F1" s="63"/>
      <c r="G1" s="63"/>
      <c r="H1" s="63"/>
    </row>
    <row r="2" spans="1:8" ht="21" customHeight="1" x14ac:dyDescent="0.2">
      <c r="A2" s="64" t="str">
        <f>CONCATENATE("（",[1]表紙・入力の手引き!$C$14,"）")</f>
        <v>（ミックスダブルス・本戦）</v>
      </c>
      <c r="B2" s="65"/>
      <c r="C2" s="65"/>
      <c r="D2" s="65"/>
      <c r="E2" s="65"/>
      <c r="F2" s="65"/>
      <c r="G2" s="65"/>
      <c r="H2" s="65"/>
    </row>
    <row r="3" spans="1:8" s="4" customFormat="1" ht="24" customHeight="1" x14ac:dyDescent="0.2">
      <c r="A3" s="115" t="s">
        <v>5</v>
      </c>
      <c r="B3" s="3" t="s">
        <v>1</v>
      </c>
      <c r="C3" s="3" t="s">
        <v>2</v>
      </c>
      <c r="D3" s="3" t="s">
        <v>3</v>
      </c>
      <c r="E3" s="66" t="s">
        <v>6</v>
      </c>
      <c r="F3" s="67"/>
      <c r="G3" s="67"/>
      <c r="H3" s="67"/>
    </row>
    <row r="4" spans="1:8" s="10" customFormat="1" ht="12.65" customHeight="1" thickBot="1" x14ac:dyDescent="0.25">
      <c r="A4" s="39" t="s">
        <v>111</v>
      </c>
      <c r="B4" s="14" t="s">
        <v>105</v>
      </c>
      <c r="C4" s="14" t="s">
        <v>12</v>
      </c>
      <c r="D4" s="14" t="s">
        <v>106</v>
      </c>
      <c r="E4" s="50"/>
      <c r="F4" s="32"/>
      <c r="G4" s="8"/>
      <c r="H4" s="9"/>
    </row>
    <row r="5" spans="1:8" s="10" customFormat="1" ht="12.65" customHeight="1" thickTop="1" thickBot="1" x14ac:dyDescent="0.25">
      <c r="A5" s="39"/>
      <c r="B5" s="15" t="s">
        <v>107</v>
      </c>
      <c r="C5" s="15" t="s">
        <v>108</v>
      </c>
      <c r="D5" s="15" t="s">
        <v>109</v>
      </c>
      <c r="E5" s="51"/>
      <c r="F5" s="32"/>
      <c r="G5" s="8"/>
      <c r="H5" s="43"/>
    </row>
    <row r="6" spans="1:8" s="10" customFormat="1" ht="12.65" customHeight="1" thickBot="1" x14ac:dyDescent="0.25">
      <c r="A6" s="16"/>
      <c r="B6" s="18"/>
      <c r="C6" s="18"/>
      <c r="D6" s="18"/>
      <c r="E6" s="52"/>
      <c r="F6" s="55">
        <v>6</v>
      </c>
      <c r="G6" s="46"/>
      <c r="H6" s="42"/>
    </row>
    <row r="7" spans="1:8" s="10" customFormat="1" ht="12.65" customHeight="1" thickTop="1" thickBot="1" x14ac:dyDescent="0.25">
      <c r="A7" s="19"/>
      <c r="B7" s="20"/>
      <c r="C7" s="20"/>
      <c r="D7" s="20"/>
      <c r="E7" s="37"/>
      <c r="F7" s="54">
        <v>4</v>
      </c>
      <c r="G7" s="46"/>
      <c r="H7" s="42"/>
    </row>
    <row r="8" spans="1:8" s="10" customFormat="1" ht="12.65" customHeight="1" x14ac:dyDescent="0.2">
      <c r="A8" s="38" t="s">
        <v>8</v>
      </c>
      <c r="B8" s="14" t="s">
        <v>32</v>
      </c>
      <c r="C8" s="14" t="s">
        <v>33</v>
      </c>
      <c r="D8" s="14" t="s">
        <v>110</v>
      </c>
      <c r="E8" s="47"/>
      <c r="F8" s="53"/>
      <c r="G8" s="32"/>
      <c r="H8" s="43"/>
    </row>
    <row r="9" spans="1:8" s="10" customFormat="1" ht="12.65" customHeight="1" thickBot="1" x14ac:dyDescent="0.25">
      <c r="A9" s="39"/>
      <c r="B9" s="15" t="s">
        <v>34</v>
      </c>
      <c r="C9" s="15" t="s">
        <v>33</v>
      </c>
      <c r="D9" s="15" t="s">
        <v>110</v>
      </c>
      <c r="E9" s="44"/>
      <c r="F9" s="48"/>
      <c r="G9" s="32"/>
      <c r="H9" s="43"/>
    </row>
    <row r="10" spans="1:8" s="10" customFormat="1" ht="12.65" customHeight="1" thickBot="1" x14ac:dyDescent="0.25">
      <c r="A10" s="16"/>
      <c r="B10" s="18"/>
      <c r="C10" s="18"/>
      <c r="D10" s="18"/>
      <c r="E10" s="32"/>
      <c r="F10" s="37"/>
      <c r="G10" s="53">
        <v>3</v>
      </c>
      <c r="H10" s="40" t="s">
        <v>4</v>
      </c>
    </row>
    <row r="11" spans="1:8" s="10" customFormat="1" ht="12.65" customHeight="1" thickTop="1" thickBot="1" x14ac:dyDescent="0.25">
      <c r="A11" s="19"/>
      <c r="B11" s="20"/>
      <c r="C11" s="20"/>
      <c r="D11" s="20"/>
      <c r="E11" s="32"/>
      <c r="F11" s="9"/>
      <c r="G11" s="60">
        <v>6</v>
      </c>
      <c r="H11" s="41"/>
    </row>
    <row r="12" spans="1:8" s="10" customFormat="1" ht="12.65" customHeight="1" x14ac:dyDescent="0.2">
      <c r="A12" s="38" t="s">
        <v>9</v>
      </c>
      <c r="B12" s="12" t="s">
        <v>35</v>
      </c>
      <c r="C12" s="12" t="s">
        <v>29</v>
      </c>
      <c r="D12" s="12" t="s">
        <v>110</v>
      </c>
      <c r="E12" s="45"/>
      <c r="F12" s="32"/>
      <c r="G12" s="58"/>
      <c r="H12" s="43"/>
    </row>
    <row r="13" spans="1:8" s="10" customFormat="1" ht="12.65" customHeight="1" thickBot="1" x14ac:dyDescent="0.25">
      <c r="A13" s="39"/>
      <c r="B13" s="13" t="s">
        <v>36</v>
      </c>
      <c r="C13" s="13" t="s">
        <v>29</v>
      </c>
      <c r="D13" s="13" t="s">
        <v>110</v>
      </c>
      <c r="E13" s="44"/>
      <c r="F13" s="44"/>
      <c r="G13" s="58"/>
      <c r="H13" s="43"/>
    </row>
    <row r="14" spans="1:8" s="10" customFormat="1" ht="12.65" customHeight="1" thickBot="1" x14ac:dyDescent="0.25">
      <c r="A14" s="16"/>
      <c r="B14" s="18"/>
      <c r="C14" s="18"/>
      <c r="D14" s="18"/>
      <c r="E14" s="37"/>
      <c r="F14" s="44">
        <v>2</v>
      </c>
      <c r="G14" s="59"/>
      <c r="H14" s="43"/>
    </row>
    <row r="15" spans="1:8" s="10" customFormat="1" ht="12.65" customHeight="1" thickTop="1" thickBot="1" x14ac:dyDescent="0.25">
      <c r="A15" s="19"/>
      <c r="B15" s="20"/>
      <c r="C15" s="20"/>
      <c r="D15" s="20"/>
      <c r="E15" s="9"/>
      <c r="F15" s="57">
        <v>6</v>
      </c>
      <c r="G15" s="49"/>
      <c r="H15" s="43"/>
    </row>
    <row r="16" spans="1:8" s="10" customFormat="1" ht="12.65" customHeight="1" thickBot="1" x14ac:dyDescent="0.25">
      <c r="A16" s="38" t="s">
        <v>10</v>
      </c>
      <c r="B16" s="12" t="s">
        <v>44</v>
      </c>
      <c r="C16" s="12" t="s">
        <v>31</v>
      </c>
      <c r="D16" s="12" t="s">
        <v>110</v>
      </c>
      <c r="E16" s="56"/>
      <c r="F16" s="32"/>
      <c r="G16" s="32"/>
      <c r="H16" s="43"/>
    </row>
    <row r="17" spans="1:8" s="10" customFormat="1" ht="12.65" customHeight="1" thickTop="1" thickBot="1" x14ac:dyDescent="0.25">
      <c r="A17" s="61"/>
      <c r="B17" s="15" t="s">
        <v>45</v>
      </c>
      <c r="C17" s="15" t="s">
        <v>46</v>
      </c>
      <c r="D17" s="15" t="s">
        <v>110</v>
      </c>
      <c r="E17" s="44"/>
      <c r="F17" s="32"/>
      <c r="G17" s="32"/>
      <c r="H17" s="43"/>
    </row>
    <row r="18" spans="1:8" s="10" customFormat="1" ht="12.65" customHeight="1" x14ac:dyDescent="0.2">
      <c r="A18" s="112"/>
      <c r="B18" s="113"/>
      <c r="C18" s="113"/>
      <c r="D18" s="113"/>
      <c r="E18" s="32"/>
      <c r="F18" s="32"/>
      <c r="G18" s="32"/>
      <c r="H18" s="43"/>
    </row>
    <row r="19" spans="1:8" s="10" customFormat="1" ht="12.65" customHeight="1" x14ac:dyDescent="0.2">
      <c r="A19" s="112"/>
      <c r="B19" s="113"/>
      <c r="C19" s="113"/>
      <c r="D19" s="113"/>
      <c r="E19" s="32"/>
      <c r="F19" s="32"/>
      <c r="G19" s="32"/>
      <c r="H19" s="43"/>
    </row>
    <row r="20" spans="1:8" s="10" customFormat="1" ht="12.65" customHeight="1" x14ac:dyDescent="0.2">
      <c r="A20" s="112"/>
      <c r="B20" s="114" t="s">
        <v>112</v>
      </c>
      <c r="C20" s="113"/>
      <c r="D20" s="113" t="s">
        <v>113</v>
      </c>
      <c r="E20" s="32"/>
      <c r="F20" s="32"/>
      <c r="G20" s="32"/>
      <c r="H20" s="43"/>
    </row>
    <row r="21" spans="1:8" s="10" customFormat="1" ht="12.65" customHeight="1" x14ac:dyDescent="0.2">
      <c r="A21" s="112"/>
      <c r="B21" s="113"/>
      <c r="C21" s="113"/>
      <c r="D21" s="113"/>
      <c r="E21" s="32"/>
      <c r="F21" s="32"/>
      <c r="G21" s="32"/>
      <c r="H21" s="43"/>
    </row>
    <row r="22" spans="1:8" s="10" customFormat="1" ht="12.65" customHeight="1" x14ac:dyDescent="0.2">
      <c r="A22" s="112"/>
      <c r="B22" s="113"/>
      <c r="C22" s="113"/>
      <c r="D22" s="113"/>
      <c r="E22" s="32"/>
      <c r="F22" s="32"/>
      <c r="G22" s="32"/>
      <c r="H22" s="43"/>
    </row>
    <row r="23" spans="1:8" s="10" customFormat="1" ht="12.65" customHeight="1" x14ac:dyDescent="0.2">
      <c r="A23" s="112"/>
      <c r="B23" s="113"/>
      <c r="C23" s="113"/>
      <c r="D23" s="113"/>
      <c r="E23" s="32"/>
      <c r="F23" s="32"/>
      <c r="G23" s="32"/>
      <c r="H23" s="43"/>
    </row>
    <row r="24" spans="1:8" s="10" customFormat="1" ht="12.65" customHeight="1" x14ac:dyDescent="0.2">
      <c r="A24" s="112"/>
      <c r="B24" s="113"/>
      <c r="C24" s="113"/>
      <c r="D24" s="113"/>
      <c r="E24" s="32"/>
      <c r="F24" s="32"/>
      <c r="G24" s="32"/>
      <c r="H24" s="43"/>
    </row>
    <row r="25" spans="1:8" s="10" customFormat="1" ht="12.65" customHeight="1" x14ac:dyDescent="0.2">
      <c r="A25" s="112"/>
      <c r="B25" s="113"/>
      <c r="C25" s="113"/>
      <c r="D25" s="113"/>
      <c r="E25" s="32"/>
      <c r="F25" s="32"/>
      <c r="G25" s="32"/>
      <c r="H25" s="43"/>
    </row>
    <row r="26" spans="1:8" s="10" customFormat="1" ht="12.65" customHeight="1" x14ac:dyDescent="0.2">
      <c r="A26" s="112"/>
      <c r="B26" s="113"/>
      <c r="C26" s="113"/>
      <c r="D26" s="113"/>
      <c r="E26" s="32"/>
      <c r="F26" s="32"/>
      <c r="G26" s="32"/>
      <c r="H26" s="43"/>
    </row>
    <row r="27" spans="1:8" s="10" customFormat="1" ht="12.65" customHeight="1" x14ac:dyDescent="0.2">
      <c r="A27" s="112"/>
      <c r="B27" s="113"/>
      <c r="C27" s="113"/>
      <c r="D27" s="113"/>
      <c r="E27" s="32"/>
      <c r="F27" s="32"/>
      <c r="G27" s="32"/>
      <c r="H27" s="43"/>
    </row>
    <row r="28" spans="1:8" s="10" customFormat="1" ht="12.65" customHeight="1" x14ac:dyDescent="0.2">
      <c r="A28" s="112"/>
      <c r="B28" s="113"/>
      <c r="C28" s="113"/>
      <c r="D28" s="113"/>
      <c r="E28" s="32"/>
      <c r="F28" s="32"/>
      <c r="G28" s="32"/>
      <c r="H28" s="43"/>
    </row>
    <row r="29" spans="1:8" s="10" customFormat="1" ht="12.65" customHeight="1" x14ac:dyDescent="0.2">
      <c r="A29" s="112"/>
      <c r="B29" s="113"/>
      <c r="C29" s="113"/>
      <c r="D29" s="113"/>
      <c r="E29" s="32"/>
      <c r="F29" s="32"/>
      <c r="G29" s="32"/>
      <c r="H29" s="43"/>
    </row>
    <row r="30" spans="1:8" s="10" customFormat="1" ht="12.65" customHeight="1" x14ac:dyDescent="0.2">
      <c r="A30" s="112"/>
      <c r="B30" s="113"/>
      <c r="C30" s="113"/>
      <c r="D30" s="113"/>
      <c r="E30" s="32"/>
      <c r="F30" s="32"/>
      <c r="G30" s="32"/>
      <c r="H30" s="43"/>
    </row>
    <row r="31" spans="1:8" s="10" customFormat="1" ht="12.65" customHeight="1" x14ac:dyDescent="0.2">
      <c r="A31" s="112"/>
      <c r="B31" s="113"/>
      <c r="C31" s="113"/>
      <c r="D31" s="113"/>
      <c r="E31" s="32"/>
      <c r="F31" s="32"/>
      <c r="G31" s="32"/>
      <c r="H31" s="43"/>
    </row>
    <row r="32" spans="1:8" s="10" customFormat="1" ht="12.65" customHeight="1" x14ac:dyDescent="0.2">
      <c r="A32" s="112"/>
      <c r="B32" s="113"/>
      <c r="C32" s="113"/>
      <c r="D32" s="113"/>
      <c r="E32" s="32"/>
      <c r="F32" s="32"/>
      <c r="G32" s="32"/>
      <c r="H32" s="43"/>
    </row>
    <row r="33" spans="1:8" s="10" customFormat="1" ht="12.65" customHeight="1" x14ac:dyDescent="0.2">
      <c r="A33" s="112"/>
      <c r="B33" s="113"/>
      <c r="C33" s="113"/>
      <c r="D33" s="113"/>
      <c r="E33" s="32"/>
      <c r="F33" s="32"/>
      <c r="G33" s="32"/>
      <c r="H33" s="43"/>
    </row>
    <row r="34" spans="1:8" s="10" customFormat="1" ht="12.65" customHeight="1" x14ac:dyDescent="0.2">
      <c r="A34" s="112"/>
      <c r="B34" s="113"/>
      <c r="C34" s="113"/>
      <c r="D34" s="113"/>
      <c r="E34" s="32"/>
      <c r="F34" s="32"/>
      <c r="G34" s="32"/>
      <c r="H34" s="43"/>
    </row>
    <row r="35" spans="1:8" s="10" customFormat="1" ht="12.65" customHeight="1" x14ac:dyDescent="0.2">
      <c r="A35" s="112"/>
      <c r="B35" s="113"/>
      <c r="C35" s="113"/>
      <c r="D35" s="113"/>
      <c r="E35" s="32"/>
      <c r="F35" s="32"/>
      <c r="G35" s="32"/>
      <c r="H35" s="43"/>
    </row>
    <row r="36" spans="1:8" s="10" customFormat="1" ht="12.65" customHeight="1" x14ac:dyDescent="0.2">
      <c r="A36" s="112"/>
      <c r="B36" s="114" t="s">
        <v>114</v>
      </c>
      <c r="C36" s="113"/>
      <c r="D36" s="113" t="s">
        <v>114</v>
      </c>
      <c r="E36" s="32"/>
      <c r="F36" s="32"/>
      <c r="G36" s="32"/>
      <c r="H36" s="43"/>
    </row>
    <row r="37" spans="1:8" s="10" customFormat="1" ht="12.65" customHeight="1" x14ac:dyDescent="0.2">
      <c r="A37" s="112"/>
      <c r="B37" s="113"/>
      <c r="C37" s="113"/>
      <c r="D37" s="113"/>
      <c r="E37" s="32"/>
      <c r="F37" s="32"/>
      <c r="G37" s="32"/>
      <c r="H37" s="43"/>
    </row>
    <row r="38" spans="1:8" s="10" customFormat="1" ht="12.65" customHeight="1" x14ac:dyDescent="0.2">
      <c r="A38" s="112"/>
      <c r="B38" s="113"/>
      <c r="C38" s="113"/>
      <c r="D38" s="113"/>
      <c r="E38" s="32"/>
      <c r="F38" s="32"/>
      <c r="G38" s="32"/>
      <c r="H38" s="43"/>
    </row>
    <row r="39" spans="1:8" s="10" customFormat="1" ht="12.65" customHeight="1" x14ac:dyDescent="0.2">
      <c r="A39" s="112"/>
      <c r="B39" s="113"/>
      <c r="C39" s="113"/>
      <c r="D39" s="113"/>
      <c r="E39" s="32"/>
      <c r="F39" s="32"/>
      <c r="G39" s="32"/>
      <c r="H39" s="43"/>
    </row>
    <row r="40" spans="1:8" s="10" customFormat="1" ht="12.65" customHeight="1" x14ac:dyDescent="0.2">
      <c r="A40" s="112"/>
      <c r="B40" s="113"/>
      <c r="C40" s="113"/>
      <c r="D40" s="113"/>
      <c r="E40" s="32"/>
      <c r="F40" s="32"/>
      <c r="G40" s="32"/>
      <c r="H40" s="43"/>
    </row>
    <row r="41" spans="1:8" s="10" customFormat="1" ht="12.65" customHeight="1" x14ac:dyDescent="0.2">
      <c r="A41" s="112"/>
      <c r="B41" s="113"/>
      <c r="C41" s="113"/>
      <c r="D41" s="113"/>
      <c r="E41" s="32"/>
      <c r="F41" s="32"/>
      <c r="G41" s="32"/>
      <c r="H41" s="43"/>
    </row>
    <row r="42" spans="1:8" s="10" customFormat="1" ht="12.65" customHeight="1" x14ac:dyDescent="0.2">
      <c r="A42" s="112"/>
      <c r="B42" s="113"/>
      <c r="C42" s="113"/>
      <c r="D42" s="113"/>
      <c r="E42" s="32"/>
      <c r="F42" s="32"/>
      <c r="G42" s="32"/>
      <c r="H42" s="43"/>
    </row>
    <row r="43" spans="1:8" s="10" customFormat="1" ht="12.65" customHeight="1" x14ac:dyDescent="0.2">
      <c r="A43" s="112"/>
      <c r="B43" s="113"/>
      <c r="C43" s="113"/>
      <c r="D43" s="113"/>
      <c r="E43" s="32"/>
      <c r="F43" s="32"/>
      <c r="G43" s="32"/>
      <c r="H43" s="43"/>
    </row>
    <row r="44" spans="1:8" s="10" customFormat="1" ht="12.65" customHeight="1" x14ac:dyDescent="0.2">
      <c r="A44" s="112"/>
      <c r="B44" s="113"/>
      <c r="C44" s="113"/>
      <c r="D44" s="113"/>
      <c r="E44" s="32"/>
      <c r="F44" s="32"/>
      <c r="G44" s="32"/>
      <c r="H44" s="43"/>
    </row>
    <row r="45" spans="1:8" ht="12" customHeight="1" x14ac:dyDescent="0.2">
      <c r="A45" s="21"/>
      <c r="B45" s="21"/>
      <c r="C45" s="21"/>
      <c r="D45" s="21"/>
      <c r="E45" s="21"/>
      <c r="F45" s="21"/>
      <c r="G45" s="21"/>
      <c r="H45" s="21"/>
    </row>
    <row r="46" spans="1:8" ht="12" customHeight="1" x14ac:dyDescent="0.2"/>
    <row r="47" spans="1:8" ht="12" customHeight="1" x14ac:dyDescent="0.2"/>
    <row r="48" spans="1: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</sheetData>
  <mergeCells count="3">
    <mergeCell ref="A1:H1"/>
    <mergeCell ref="A2:H2"/>
    <mergeCell ref="E3:H3"/>
  </mergeCells>
  <phoneticPr fontId="3"/>
  <conditionalFormatting sqref="B4:B44">
    <cfRule type="cellIs" dxfId="1" priority="1" stopIfTrue="1" operator="equal">
      <formula>"（ＢＹＥ）"</formula>
    </cfRule>
  </conditionalFormatting>
  <dataValidations count="1">
    <dataValidation imeMode="on" allowBlank="1" showInputMessage="1" showErrorMessage="1" sqref="B4:D4 B16:D16 B12:D12 B8:D8" xr:uid="{00000000-0002-0000-0000-000000000000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fitToHeight="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2"/>
  <sheetViews>
    <sheetView view="pageBreakPreview" zoomScaleNormal="90" zoomScaleSheetLayoutView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E48" sqref="E48"/>
    </sheetView>
  </sheetViews>
  <sheetFormatPr defaultColWidth="9" defaultRowHeight="15" x14ac:dyDescent="0.2"/>
  <cols>
    <col min="1" max="1" width="6.26953125" style="1" customWidth="1"/>
    <col min="2" max="2" width="4.453125" style="1" customWidth="1"/>
    <col min="3" max="3" width="13.7265625" style="1" customWidth="1"/>
    <col min="4" max="4" width="17.26953125" style="1" customWidth="1"/>
    <col min="5" max="9" width="7.6328125" style="1" customWidth="1"/>
    <col min="10" max="16384" width="9" style="1"/>
  </cols>
  <sheetData>
    <row r="1" spans="1:9" ht="21" customHeight="1" x14ac:dyDescent="0.2">
      <c r="A1" s="62" t="str">
        <f>CONCATENATE([1]表紙・入力の手引き!C12,"　",[1]表紙・入力の手引き!C13)</f>
        <v>平成29年度　鹿沼秋季テニス大会</v>
      </c>
      <c r="B1" s="63"/>
      <c r="C1" s="63"/>
      <c r="D1" s="63"/>
      <c r="E1" s="63"/>
      <c r="F1" s="63"/>
      <c r="G1" s="63"/>
      <c r="H1" s="63"/>
      <c r="I1" s="63"/>
    </row>
    <row r="2" spans="1:9" ht="21" customHeight="1" x14ac:dyDescent="0.2">
      <c r="A2" s="64" t="str">
        <f>CONCATENATE("（",[1]表紙・入力の手引き!$C$14,"）")</f>
        <v>（ミックスダブルス・本戦）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24" customHeight="1" x14ac:dyDescent="0.2">
      <c r="A3" s="11" t="s">
        <v>5</v>
      </c>
      <c r="B3" s="2" t="s">
        <v>0</v>
      </c>
      <c r="C3" s="3" t="s">
        <v>1</v>
      </c>
      <c r="D3" s="3" t="s">
        <v>2</v>
      </c>
      <c r="E3" s="68"/>
      <c r="F3" s="69"/>
      <c r="G3" s="69"/>
      <c r="H3" s="69"/>
      <c r="I3" s="69"/>
    </row>
    <row r="4" spans="1:9" s="4" customFormat="1" ht="15.75" customHeight="1" thickBot="1" x14ac:dyDescent="0.25">
      <c r="A4" s="24"/>
      <c r="B4" s="25"/>
      <c r="C4" s="26"/>
      <c r="D4" s="26"/>
      <c r="E4" s="27"/>
      <c r="F4" s="27"/>
      <c r="G4" s="27"/>
      <c r="H4" s="27"/>
      <c r="I4" s="27"/>
    </row>
    <row r="5" spans="1:9" s="4" customFormat="1" ht="20.25" customHeight="1" thickBot="1" x14ac:dyDescent="0.25">
      <c r="A5" s="97" t="s">
        <v>18</v>
      </c>
      <c r="B5" s="98"/>
      <c r="C5" s="98"/>
      <c r="D5" s="99"/>
      <c r="E5" s="33" t="s">
        <v>13</v>
      </c>
      <c r="F5" s="34" t="s">
        <v>14</v>
      </c>
      <c r="G5" s="34" t="s">
        <v>15</v>
      </c>
      <c r="H5" s="35" t="s">
        <v>16</v>
      </c>
      <c r="I5" s="36" t="s">
        <v>17</v>
      </c>
    </row>
    <row r="6" spans="1:9" s="5" customFormat="1" ht="12.65" customHeight="1" x14ac:dyDescent="0.2">
      <c r="A6" s="70" t="s">
        <v>7</v>
      </c>
      <c r="B6" s="73">
        <v>1</v>
      </c>
      <c r="C6" s="12" t="str">
        <f>IF(VLOOKUP(B6,名簿,3,FALSE)="","（ＢＹＥ）",VLOOKUP(B6,名簿,3,FALSE))</f>
        <v>芳田 由紀子</v>
      </c>
      <c r="D6" s="28" t="str">
        <f>IF(VLOOKUP(B6,名簿,4,FALSE)="","",VLOOKUP(B6,名簿,4,FALSE))</f>
        <v>ウィングTC</v>
      </c>
      <c r="E6" s="82"/>
      <c r="F6" s="80" t="s">
        <v>64</v>
      </c>
      <c r="G6" s="80" t="s">
        <v>65</v>
      </c>
      <c r="H6" s="104" t="s">
        <v>66</v>
      </c>
      <c r="I6" s="105" t="s">
        <v>67</v>
      </c>
    </row>
    <row r="7" spans="1:9" ht="12.65" customHeight="1" x14ac:dyDescent="0.2">
      <c r="A7" s="71"/>
      <c r="B7" s="74"/>
      <c r="C7" s="13" t="str">
        <f>IF(VLOOKUP(B6,名簿,6,TRUE)=0,"",VLOOKUP(B6,名簿,6,TRUE))</f>
        <v>高橋 宏幸</v>
      </c>
      <c r="D7" s="29" t="str">
        <f>IF(VLOOKUP(B6,名簿,7,TRUE)=0,"",VLOOKUP(B6,名簿,7,TRUE))</f>
        <v>ウィングTC</v>
      </c>
      <c r="E7" s="83"/>
      <c r="F7" s="81"/>
      <c r="G7" s="100"/>
      <c r="H7" s="103"/>
      <c r="I7" s="79"/>
    </row>
    <row r="8" spans="1:9" ht="12.65" customHeight="1" x14ac:dyDescent="0.2">
      <c r="A8" s="71"/>
      <c r="B8" s="75">
        <v>2</v>
      </c>
      <c r="C8" s="14" t="str">
        <f>IF(VLOOKUP(B8,名簿,3,FALSE)="","（ＢＹＥ）",VLOOKUP(B8,名簿,3,FALSE))</f>
        <v>青木 正枝</v>
      </c>
      <c r="D8" s="30" t="str">
        <f>IF(VLOOKUP(B8,名簿,4,FALSE)="","",VLOOKUP(B8,名簿,4,FALSE))</f>
        <v>フレンドテニスクラブ</v>
      </c>
      <c r="E8" s="92" t="s">
        <v>68</v>
      </c>
      <c r="F8" s="76"/>
      <c r="G8" s="86" t="s">
        <v>69</v>
      </c>
      <c r="H8" s="102" t="s">
        <v>70</v>
      </c>
      <c r="I8" s="78" t="s">
        <v>71</v>
      </c>
    </row>
    <row r="9" spans="1:9" ht="12.65" customHeight="1" x14ac:dyDescent="0.2">
      <c r="A9" s="71"/>
      <c r="B9" s="74"/>
      <c r="C9" s="13" t="str">
        <f>IF(VLOOKUP(B8,名簿,6,TRUE)=0,"",VLOOKUP(B8,名簿,6,TRUE))</f>
        <v>佐藤 誠</v>
      </c>
      <c r="D9" s="29" t="str">
        <f>IF(VLOOKUP(B8,名簿,7,TRUE)=0,"",VLOOKUP(B8,名簿,7,TRUE))</f>
        <v>フレンドテニスクラブ</v>
      </c>
      <c r="E9" s="93"/>
      <c r="F9" s="77"/>
      <c r="G9" s="81"/>
      <c r="H9" s="103"/>
      <c r="I9" s="79"/>
    </row>
    <row r="10" spans="1:9" ht="12.65" customHeight="1" x14ac:dyDescent="0.2">
      <c r="A10" s="71"/>
      <c r="B10" s="75">
        <v>3</v>
      </c>
      <c r="C10" s="14" t="str">
        <f>IF(VLOOKUP(B10,名簿,3,FALSE)="","（ＢＹＥ）",VLOOKUP(B10,名簿,3,FALSE))</f>
        <v>湯澤 楓</v>
      </c>
      <c r="D10" s="30" t="str">
        <f>IF(VLOOKUP(B10,名簿,4,FALSE)="","",VLOOKUP(B10,名簿,4,FALSE))</f>
        <v>フリー</v>
      </c>
      <c r="E10" s="84" t="s">
        <v>70</v>
      </c>
      <c r="F10" s="90" t="s">
        <v>72</v>
      </c>
      <c r="G10" s="76"/>
      <c r="H10" s="102" t="s">
        <v>70</v>
      </c>
      <c r="I10" s="78" t="s">
        <v>73</v>
      </c>
    </row>
    <row r="11" spans="1:9" ht="12.65" customHeight="1" x14ac:dyDescent="0.2">
      <c r="A11" s="71"/>
      <c r="B11" s="74"/>
      <c r="C11" s="13" t="str">
        <f>IF(VLOOKUP(B10,名簿,6,TRUE)=0,"",VLOOKUP(B10,名簿,6,TRUE))</f>
        <v>湯澤 紀之</v>
      </c>
      <c r="D11" s="29" t="str">
        <f>IF(VLOOKUP(B10,名簿,7,TRUE)=0,"",VLOOKUP(B10,名簿,7,TRUE))</f>
        <v>フリー</v>
      </c>
      <c r="E11" s="94"/>
      <c r="F11" s="91"/>
      <c r="G11" s="77"/>
      <c r="H11" s="103"/>
      <c r="I11" s="79"/>
    </row>
    <row r="12" spans="1:9" ht="12.65" customHeight="1" x14ac:dyDescent="0.2">
      <c r="A12" s="71"/>
      <c r="B12" s="75">
        <v>4</v>
      </c>
      <c r="C12" s="14" t="str">
        <f>IF(VLOOKUP(B12,名簿,3,FALSE)="","（ＢＹＥ）",VLOOKUP(B12,名簿,3,FALSE))</f>
        <v>高橋 久美</v>
      </c>
      <c r="D12" s="30" t="str">
        <f>IF(VLOOKUP(B12,名簿,4,FALSE)="","",VLOOKUP(B12,名簿,4,FALSE))</f>
        <v>フリー</v>
      </c>
      <c r="E12" s="84" t="s">
        <v>74</v>
      </c>
      <c r="F12" s="86" t="s">
        <v>65</v>
      </c>
      <c r="G12" s="90" t="s">
        <v>65</v>
      </c>
      <c r="H12" s="95"/>
      <c r="I12" s="78" t="s">
        <v>75</v>
      </c>
    </row>
    <row r="13" spans="1:9" ht="12.65" customHeight="1" thickBot="1" x14ac:dyDescent="0.25">
      <c r="A13" s="72"/>
      <c r="B13" s="88"/>
      <c r="C13" s="15" t="str">
        <f>IF(VLOOKUP(B12,名簿,6,TRUE)=0,"",VLOOKUP(B12,名簿,6,TRUE))</f>
        <v>遠藤 勝也</v>
      </c>
      <c r="D13" s="31" t="str">
        <f>IF(VLOOKUP(B12,名簿,7,TRUE)=0,"",VLOOKUP(B12,名簿,7,TRUE))</f>
        <v>チームU&amp;T</v>
      </c>
      <c r="E13" s="85"/>
      <c r="F13" s="87"/>
      <c r="G13" s="101"/>
      <c r="H13" s="96"/>
      <c r="I13" s="106"/>
    </row>
    <row r="14" spans="1:9" ht="20.149999999999999" customHeight="1" thickBot="1" x14ac:dyDescent="0.25">
      <c r="A14" s="16"/>
      <c r="B14" s="17"/>
      <c r="C14" s="18"/>
      <c r="D14" s="18"/>
      <c r="E14" s="32"/>
      <c r="F14" s="6"/>
      <c r="G14" s="6"/>
      <c r="H14" s="6"/>
      <c r="I14" s="7"/>
    </row>
    <row r="15" spans="1:9" ht="20.25" customHeight="1" thickBot="1" x14ac:dyDescent="0.25">
      <c r="A15" s="97" t="s">
        <v>18</v>
      </c>
      <c r="B15" s="98"/>
      <c r="C15" s="98"/>
      <c r="D15" s="99"/>
      <c r="E15" s="33" t="s">
        <v>55</v>
      </c>
      <c r="F15" s="34" t="s">
        <v>19</v>
      </c>
      <c r="G15" s="34" t="s">
        <v>20</v>
      </c>
      <c r="H15" s="35" t="s">
        <v>21</v>
      </c>
      <c r="I15" s="36" t="s">
        <v>17</v>
      </c>
    </row>
    <row r="16" spans="1:9" ht="12.65" customHeight="1" x14ac:dyDescent="0.2">
      <c r="A16" s="70" t="s">
        <v>8</v>
      </c>
      <c r="B16" s="73">
        <v>5</v>
      </c>
      <c r="C16" s="12" t="s">
        <v>22</v>
      </c>
      <c r="D16" s="12" t="s">
        <v>23</v>
      </c>
      <c r="E16" s="82"/>
      <c r="F16" s="80" t="s">
        <v>66</v>
      </c>
      <c r="G16" s="80" t="s">
        <v>64</v>
      </c>
      <c r="H16" s="104" t="s">
        <v>68</v>
      </c>
      <c r="I16" s="105" t="s">
        <v>73</v>
      </c>
    </row>
    <row r="17" spans="1:9" ht="12.65" customHeight="1" x14ac:dyDescent="0.2">
      <c r="A17" s="71"/>
      <c r="B17" s="74"/>
      <c r="C17" s="13" t="s">
        <v>24</v>
      </c>
      <c r="D17" s="13" t="s">
        <v>23</v>
      </c>
      <c r="E17" s="83"/>
      <c r="F17" s="81"/>
      <c r="G17" s="100"/>
      <c r="H17" s="103"/>
      <c r="I17" s="79"/>
    </row>
    <row r="18" spans="1:9" ht="12.65" customHeight="1" x14ac:dyDescent="0.2">
      <c r="A18" s="71"/>
      <c r="B18" s="75">
        <v>6</v>
      </c>
      <c r="C18" s="14" t="s">
        <v>25</v>
      </c>
      <c r="D18" s="14" t="s">
        <v>26</v>
      </c>
      <c r="E18" s="92" t="s">
        <v>74</v>
      </c>
      <c r="F18" s="76"/>
      <c r="G18" s="86" t="s">
        <v>64</v>
      </c>
      <c r="H18" s="102" t="s">
        <v>76</v>
      </c>
      <c r="I18" s="78" t="s">
        <v>67</v>
      </c>
    </row>
    <row r="19" spans="1:9" ht="12.65" customHeight="1" x14ac:dyDescent="0.2">
      <c r="A19" s="71"/>
      <c r="B19" s="74"/>
      <c r="C19" s="13" t="s">
        <v>27</v>
      </c>
      <c r="D19" s="13" t="s">
        <v>26</v>
      </c>
      <c r="E19" s="93"/>
      <c r="F19" s="77"/>
      <c r="G19" s="81"/>
      <c r="H19" s="103"/>
      <c r="I19" s="79"/>
    </row>
    <row r="20" spans="1:9" ht="12.65" customHeight="1" x14ac:dyDescent="0.2">
      <c r="A20" s="71"/>
      <c r="B20" s="75">
        <v>7</v>
      </c>
      <c r="C20" s="14" t="s">
        <v>28</v>
      </c>
      <c r="D20" s="14" t="s">
        <v>29</v>
      </c>
      <c r="E20" s="84" t="s">
        <v>68</v>
      </c>
      <c r="F20" s="90" t="s">
        <v>77</v>
      </c>
      <c r="G20" s="76"/>
      <c r="H20" s="102" t="s">
        <v>78</v>
      </c>
      <c r="I20" s="78" t="s">
        <v>71</v>
      </c>
    </row>
    <row r="21" spans="1:9" ht="12.65" customHeight="1" x14ac:dyDescent="0.2">
      <c r="A21" s="71"/>
      <c r="B21" s="74"/>
      <c r="C21" s="13" t="s">
        <v>30</v>
      </c>
      <c r="D21" s="13" t="s">
        <v>31</v>
      </c>
      <c r="E21" s="94"/>
      <c r="F21" s="91"/>
      <c r="G21" s="77"/>
      <c r="H21" s="103"/>
      <c r="I21" s="79"/>
    </row>
    <row r="22" spans="1:9" ht="12.65" customHeight="1" x14ac:dyDescent="0.2">
      <c r="A22" s="71"/>
      <c r="B22" s="75">
        <v>8</v>
      </c>
      <c r="C22" s="14" t="s">
        <v>32</v>
      </c>
      <c r="D22" s="14" t="s">
        <v>33</v>
      </c>
      <c r="E22" s="84" t="s">
        <v>79</v>
      </c>
      <c r="F22" s="86" t="s">
        <v>80</v>
      </c>
      <c r="G22" s="90" t="s">
        <v>81</v>
      </c>
      <c r="H22" s="95"/>
      <c r="I22" s="78" t="s">
        <v>75</v>
      </c>
    </row>
    <row r="23" spans="1:9" ht="12.65" customHeight="1" thickBot="1" x14ac:dyDescent="0.25">
      <c r="A23" s="72"/>
      <c r="B23" s="88"/>
      <c r="C23" s="15" t="s">
        <v>34</v>
      </c>
      <c r="D23" s="15" t="s">
        <v>33</v>
      </c>
      <c r="E23" s="85"/>
      <c r="F23" s="87"/>
      <c r="G23" s="101"/>
      <c r="H23" s="96"/>
      <c r="I23" s="106"/>
    </row>
    <row r="24" spans="1:9" ht="20.149999999999999" customHeight="1" thickBot="1" x14ac:dyDescent="0.25">
      <c r="A24" s="16"/>
      <c r="B24" s="17"/>
      <c r="C24" s="18"/>
      <c r="D24" s="18"/>
      <c r="E24" s="32"/>
      <c r="F24" s="32"/>
      <c r="G24" s="32"/>
      <c r="H24" s="32"/>
      <c r="I24" s="32"/>
    </row>
    <row r="25" spans="1:9" ht="20.25" customHeight="1" thickBot="1" x14ac:dyDescent="0.25">
      <c r="A25" s="97" t="s">
        <v>18</v>
      </c>
      <c r="B25" s="98"/>
      <c r="C25" s="98"/>
      <c r="D25" s="99"/>
      <c r="E25" s="33" t="s">
        <v>56</v>
      </c>
      <c r="F25" s="34" t="s">
        <v>57</v>
      </c>
      <c r="G25" s="34" t="s">
        <v>58</v>
      </c>
      <c r="H25" s="35" t="s">
        <v>59</v>
      </c>
      <c r="I25" s="36" t="s">
        <v>17</v>
      </c>
    </row>
    <row r="26" spans="1:9" ht="12.65" customHeight="1" x14ac:dyDescent="0.2">
      <c r="A26" s="70" t="s">
        <v>9</v>
      </c>
      <c r="B26" s="73">
        <v>9</v>
      </c>
      <c r="C26" s="12" t="s">
        <v>35</v>
      </c>
      <c r="D26" s="12" t="s">
        <v>29</v>
      </c>
      <c r="E26" s="82"/>
      <c r="F26" s="80" t="s">
        <v>84</v>
      </c>
      <c r="G26" s="107" t="s">
        <v>82</v>
      </c>
      <c r="H26" s="104" t="s">
        <v>79</v>
      </c>
      <c r="I26" s="105" t="s">
        <v>94</v>
      </c>
    </row>
    <row r="27" spans="1:9" ht="12.65" customHeight="1" x14ac:dyDescent="0.2">
      <c r="A27" s="71"/>
      <c r="B27" s="74"/>
      <c r="C27" s="13" t="s">
        <v>36</v>
      </c>
      <c r="D27" s="13" t="s">
        <v>29</v>
      </c>
      <c r="E27" s="83"/>
      <c r="F27" s="81"/>
      <c r="G27" s="100"/>
      <c r="H27" s="103"/>
      <c r="I27" s="79"/>
    </row>
    <row r="28" spans="1:9" ht="12.65" customHeight="1" x14ac:dyDescent="0.2">
      <c r="A28" s="71"/>
      <c r="B28" s="89" t="s">
        <v>83</v>
      </c>
      <c r="C28" s="14" t="s">
        <v>37</v>
      </c>
      <c r="D28" s="14" t="s">
        <v>23</v>
      </c>
      <c r="E28" s="92" t="s">
        <v>85</v>
      </c>
      <c r="F28" s="76"/>
      <c r="G28" s="86" t="s">
        <v>86</v>
      </c>
      <c r="H28" s="102" t="s">
        <v>87</v>
      </c>
      <c r="I28" s="108" t="s">
        <v>97</v>
      </c>
    </row>
    <row r="29" spans="1:9" ht="12.65" customHeight="1" x14ac:dyDescent="0.2">
      <c r="A29" s="71"/>
      <c r="B29" s="74"/>
      <c r="C29" s="13" t="s">
        <v>38</v>
      </c>
      <c r="D29" s="13" t="s">
        <v>12</v>
      </c>
      <c r="E29" s="93"/>
      <c r="F29" s="77"/>
      <c r="G29" s="81"/>
      <c r="H29" s="103"/>
      <c r="I29" s="109"/>
    </row>
    <row r="30" spans="1:9" ht="12.65" customHeight="1" x14ac:dyDescent="0.2">
      <c r="A30" s="71"/>
      <c r="B30" s="75">
        <v>11</v>
      </c>
      <c r="C30" s="14" t="s">
        <v>39</v>
      </c>
      <c r="D30" s="14" t="s">
        <v>40</v>
      </c>
      <c r="E30" s="110" t="s">
        <v>88</v>
      </c>
      <c r="F30" s="90" t="s">
        <v>91</v>
      </c>
      <c r="G30" s="76"/>
      <c r="H30" s="111" t="s">
        <v>90</v>
      </c>
      <c r="I30" s="78" t="s">
        <v>95</v>
      </c>
    </row>
    <row r="31" spans="1:9" ht="12.65" customHeight="1" thickBot="1" x14ac:dyDescent="0.25">
      <c r="A31" s="71"/>
      <c r="B31" s="74"/>
      <c r="C31" s="13" t="s">
        <v>41</v>
      </c>
      <c r="D31" s="13" t="s">
        <v>40</v>
      </c>
      <c r="E31" s="94"/>
      <c r="F31" s="91"/>
      <c r="G31" s="77"/>
      <c r="H31" s="103"/>
      <c r="I31" s="79"/>
    </row>
    <row r="32" spans="1:9" ht="12.65" customHeight="1" x14ac:dyDescent="0.2">
      <c r="A32" s="71"/>
      <c r="B32" s="75">
        <v>12</v>
      </c>
      <c r="C32" s="14" t="s">
        <v>42</v>
      </c>
      <c r="D32" s="14" t="s">
        <v>33</v>
      </c>
      <c r="E32" s="84" t="s">
        <v>77</v>
      </c>
      <c r="F32" s="86" t="s">
        <v>92</v>
      </c>
      <c r="G32" s="107" t="s">
        <v>93</v>
      </c>
      <c r="H32" s="95"/>
      <c r="I32" s="78" t="s">
        <v>96</v>
      </c>
    </row>
    <row r="33" spans="1:9" ht="12.65" customHeight="1" thickBot="1" x14ac:dyDescent="0.25">
      <c r="A33" s="72"/>
      <c r="B33" s="88"/>
      <c r="C33" s="15" t="s">
        <v>43</v>
      </c>
      <c r="D33" s="15" t="s">
        <v>33</v>
      </c>
      <c r="E33" s="85"/>
      <c r="F33" s="87"/>
      <c r="G33" s="100"/>
      <c r="H33" s="96"/>
      <c r="I33" s="106"/>
    </row>
    <row r="34" spans="1:9" ht="20.149999999999999" customHeight="1" thickBot="1" x14ac:dyDescent="0.25">
      <c r="A34" s="16"/>
      <c r="B34" s="17"/>
      <c r="C34" s="18"/>
      <c r="D34" s="18"/>
      <c r="E34" s="32"/>
      <c r="F34" s="32"/>
      <c r="G34" s="32"/>
      <c r="H34" s="32"/>
      <c r="I34" s="32"/>
    </row>
    <row r="35" spans="1:9" ht="20.25" customHeight="1" thickBot="1" x14ac:dyDescent="0.25">
      <c r="A35" s="97" t="s">
        <v>18</v>
      </c>
      <c r="B35" s="98"/>
      <c r="C35" s="98"/>
      <c r="D35" s="99"/>
      <c r="E35" s="33" t="s">
        <v>60</v>
      </c>
      <c r="F35" s="34" t="s">
        <v>61</v>
      </c>
      <c r="G35" s="34" t="s">
        <v>62</v>
      </c>
      <c r="H35" s="35" t="s">
        <v>63</v>
      </c>
      <c r="I35" s="36" t="s">
        <v>17</v>
      </c>
    </row>
    <row r="36" spans="1:9" ht="12.65" customHeight="1" x14ac:dyDescent="0.2">
      <c r="A36" s="70" t="s">
        <v>10</v>
      </c>
      <c r="B36" s="73">
        <v>13</v>
      </c>
      <c r="C36" s="12" t="s">
        <v>44</v>
      </c>
      <c r="D36" s="12" t="s">
        <v>31</v>
      </c>
      <c r="E36" s="82"/>
      <c r="F36" s="80" t="s">
        <v>89</v>
      </c>
      <c r="G36" s="80" t="s">
        <v>98</v>
      </c>
      <c r="H36" s="104" t="s">
        <v>72</v>
      </c>
      <c r="I36" s="105" t="s">
        <v>94</v>
      </c>
    </row>
    <row r="37" spans="1:9" ht="12.65" customHeight="1" x14ac:dyDescent="0.2">
      <c r="A37" s="71"/>
      <c r="B37" s="74"/>
      <c r="C37" s="13" t="s">
        <v>45</v>
      </c>
      <c r="D37" s="13" t="s">
        <v>46</v>
      </c>
      <c r="E37" s="83"/>
      <c r="F37" s="81"/>
      <c r="G37" s="100"/>
      <c r="H37" s="103"/>
      <c r="I37" s="79"/>
    </row>
    <row r="38" spans="1:9" ht="12.65" customHeight="1" x14ac:dyDescent="0.2">
      <c r="A38" s="71"/>
      <c r="B38" s="75">
        <v>14</v>
      </c>
      <c r="C38" s="14" t="s">
        <v>47</v>
      </c>
      <c r="D38" s="14" t="s">
        <v>48</v>
      </c>
      <c r="E38" s="92" t="s">
        <v>77</v>
      </c>
      <c r="F38" s="76"/>
      <c r="G38" s="86" t="s">
        <v>99</v>
      </c>
      <c r="H38" s="102" t="s">
        <v>100</v>
      </c>
      <c r="I38" s="78" t="s">
        <v>96</v>
      </c>
    </row>
    <row r="39" spans="1:9" ht="12.65" customHeight="1" x14ac:dyDescent="0.2">
      <c r="A39" s="71"/>
      <c r="B39" s="74"/>
      <c r="C39" s="13" t="s">
        <v>49</v>
      </c>
      <c r="D39" s="13" t="s">
        <v>40</v>
      </c>
      <c r="E39" s="93"/>
      <c r="F39" s="77"/>
      <c r="G39" s="81"/>
      <c r="H39" s="103"/>
      <c r="I39" s="79"/>
    </row>
    <row r="40" spans="1:9" ht="12.65" customHeight="1" x14ac:dyDescent="0.2">
      <c r="A40" s="71"/>
      <c r="B40" s="75">
        <v>15</v>
      </c>
      <c r="C40" s="14" t="s">
        <v>50</v>
      </c>
      <c r="D40" s="14" t="s">
        <v>51</v>
      </c>
      <c r="E40" s="84" t="s">
        <v>101</v>
      </c>
      <c r="F40" s="90" t="s">
        <v>102</v>
      </c>
      <c r="G40" s="76"/>
      <c r="H40" s="102" t="s">
        <v>103</v>
      </c>
      <c r="I40" s="78" t="s">
        <v>104</v>
      </c>
    </row>
    <row r="41" spans="1:9" ht="12.65" customHeight="1" x14ac:dyDescent="0.2">
      <c r="A41" s="71"/>
      <c r="B41" s="74"/>
      <c r="C41" s="13" t="s">
        <v>52</v>
      </c>
      <c r="D41" s="13" t="s">
        <v>51</v>
      </c>
      <c r="E41" s="94"/>
      <c r="F41" s="91"/>
      <c r="G41" s="77"/>
      <c r="H41" s="103"/>
      <c r="I41" s="79"/>
    </row>
    <row r="42" spans="1:9" ht="12.65" customHeight="1" x14ac:dyDescent="0.2">
      <c r="A42" s="71"/>
      <c r="B42" s="75">
        <v>16</v>
      </c>
      <c r="C42" s="14" t="s">
        <v>53</v>
      </c>
      <c r="D42" s="14" t="s">
        <v>12</v>
      </c>
      <c r="E42" s="84" t="s">
        <v>69</v>
      </c>
      <c r="F42" s="86" t="s">
        <v>64</v>
      </c>
      <c r="G42" s="90" t="s">
        <v>98</v>
      </c>
      <c r="H42" s="95"/>
      <c r="I42" s="78" t="s">
        <v>95</v>
      </c>
    </row>
    <row r="43" spans="1:9" ht="12.65" customHeight="1" thickBot="1" x14ac:dyDescent="0.25">
      <c r="A43" s="72"/>
      <c r="B43" s="88"/>
      <c r="C43" s="15" t="s">
        <v>54</v>
      </c>
      <c r="D43" s="15" t="s">
        <v>12</v>
      </c>
      <c r="E43" s="85"/>
      <c r="F43" s="87"/>
      <c r="G43" s="101"/>
      <c r="H43" s="96"/>
      <c r="I43" s="106"/>
    </row>
    <row r="44" spans="1:9" ht="12" customHeight="1" x14ac:dyDescent="0.2">
      <c r="A44" s="21"/>
      <c r="B44" s="21"/>
      <c r="C44" s="21"/>
      <c r="D44" s="21"/>
      <c r="E44" s="21"/>
      <c r="F44" s="21"/>
      <c r="G44" s="21"/>
      <c r="H44" s="21"/>
      <c r="I44" s="22"/>
    </row>
    <row r="45" spans="1:9" x14ac:dyDescent="0.2">
      <c r="A45" s="23" t="s">
        <v>11</v>
      </c>
      <c r="B45" s="21"/>
      <c r="C45" s="21"/>
      <c r="D45" s="21"/>
      <c r="E45" s="21"/>
      <c r="F45" s="21"/>
      <c r="G45" s="21"/>
      <c r="H45" s="21"/>
      <c r="I45" s="21"/>
    </row>
    <row r="46" spans="1:9" ht="12" customHeight="1" x14ac:dyDescent="0.2">
      <c r="A46" s="23"/>
      <c r="B46" s="21"/>
      <c r="C46" s="21"/>
      <c r="D46" s="21"/>
      <c r="E46" s="21"/>
      <c r="F46" s="21"/>
      <c r="G46" s="21"/>
      <c r="H46" s="21"/>
      <c r="I46" s="21"/>
    </row>
    <row r="47" spans="1:9" ht="12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</sheetData>
  <mergeCells count="107">
    <mergeCell ref="A35:D35"/>
    <mergeCell ref="E38:E39"/>
    <mergeCell ref="G38:G39"/>
    <mergeCell ref="G32:G33"/>
    <mergeCell ref="E42:E43"/>
    <mergeCell ref="G42:G43"/>
    <mergeCell ref="G36:G37"/>
    <mergeCell ref="E26:E27"/>
    <mergeCell ref="B42:B43"/>
    <mergeCell ref="E40:E41"/>
    <mergeCell ref="G40:G41"/>
    <mergeCell ref="E28:E29"/>
    <mergeCell ref="G28:G29"/>
    <mergeCell ref="I28:I29"/>
    <mergeCell ref="E30:E31"/>
    <mergeCell ref="G30:G31"/>
    <mergeCell ref="I30:I31"/>
    <mergeCell ref="H28:H29"/>
    <mergeCell ref="H30:H31"/>
    <mergeCell ref="A25:D25"/>
    <mergeCell ref="I36:I37"/>
    <mergeCell ref="G26:G27"/>
    <mergeCell ref="I26:I27"/>
    <mergeCell ref="H32:H33"/>
    <mergeCell ref="I32:I33"/>
    <mergeCell ref="H26:H27"/>
    <mergeCell ref="H36:H37"/>
    <mergeCell ref="H42:H43"/>
    <mergeCell ref="I42:I43"/>
    <mergeCell ref="I38:I39"/>
    <mergeCell ref="I40:I41"/>
    <mergeCell ref="H38:H39"/>
    <mergeCell ref="H40:H41"/>
    <mergeCell ref="G16:G17"/>
    <mergeCell ref="I16:I17"/>
    <mergeCell ref="A15:D15"/>
    <mergeCell ref="F22:F23"/>
    <mergeCell ref="G22:G23"/>
    <mergeCell ref="H22:H23"/>
    <mergeCell ref="I22:I23"/>
    <mergeCell ref="F18:F19"/>
    <mergeCell ref="G18:G19"/>
    <mergeCell ref="I18:I19"/>
    <mergeCell ref="I20:I21"/>
    <mergeCell ref="F20:F21"/>
    <mergeCell ref="G20:G21"/>
    <mergeCell ref="F38:F39"/>
    <mergeCell ref="B40:B41"/>
    <mergeCell ref="F40:F41"/>
    <mergeCell ref="F10:F11"/>
    <mergeCell ref="F12:F13"/>
    <mergeCell ref="H12:H13"/>
    <mergeCell ref="A5:D5"/>
    <mergeCell ref="G6:G7"/>
    <mergeCell ref="G12:G13"/>
    <mergeCell ref="E8:E9"/>
    <mergeCell ref="E10:E11"/>
    <mergeCell ref="E12:E13"/>
    <mergeCell ref="H10:H11"/>
    <mergeCell ref="H16:H17"/>
    <mergeCell ref="G8:G9"/>
    <mergeCell ref="G10:G11"/>
    <mergeCell ref="H6:H7"/>
    <mergeCell ref="H8:H9"/>
    <mergeCell ref="H18:H19"/>
    <mergeCell ref="H20:H21"/>
    <mergeCell ref="B10:B11"/>
    <mergeCell ref="B12:B13"/>
    <mergeCell ref="E16:E17"/>
    <mergeCell ref="F16:F17"/>
    <mergeCell ref="E32:E33"/>
    <mergeCell ref="F32:F33"/>
    <mergeCell ref="A16:A23"/>
    <mergeCell ref="B16:B17"/>
    <mergeCell ref="B18:B19"/>
    <mergeCell ref="B20:B21"/>
    <mergeCell ref="B22:B23"/>
    <mergeCell ref="F42:F43"/>
    <mergeCell ref="E36:E37"/>
    <mergeCell ref="A26:A33"/>
    <mergeCell ref="B26:B27"/>
    <mergeCell ref="F26:F27"/>
    <mergeCell ref="B28:B29"/>
    <mergeCell ref="F28:F29"/>
    <mergeCell ref="B30:B31"/>
    <mergeCell ref="F30:F31"/>
    <mergeCell ref="B32:B33"/>
    <mergeCell ref="E18:E19"/>
    <mergeCell ref="E22:E23"/>
    <mergeCell ref="E20:E21"/>
    <mergeCell ref="A36:A43"/>
    <mergeCell ref="B36:B37"/>
    <mergeCell ref="F36:F37"/>
    <mergeCell ref="B38:B39"/>
    <mergeCell ref="A1:I1"/>
    <mergeCell ref="A2:I2"/>
    <mergeCell ref="E3:I3"/>
    <mergeCell ref="A6:A13"/>
    <mergeCell ref="B6:B7"/>
    <mergeCell ref="B8:B9"/>
    <mergeCell ref="F8:F9"/>
    <mergeCell ref="I8:I9"/>
    <mergeCell ref="F6:F7"/>
    <mergeCell ref="E6:E7"/>
    <mergeCell ref="I6:I7"/>
    <mergeCell ref="I10:I11"/>
    <mergeCell ref="I12:I13"/>
  </mergeCells>
  <phoneticPr fontId="3"/>
  <conditionalFormatting sqref="C6:C14 C26:C34 C36:C43 C16:C24">
    <cfRule type="cellIs" dxfId="0" priority="2" stopIfTrue="1" operator="equal">
      <formula>"（ＢＹＥ）"</formula>
    </cfRule>
  </conditionalFormatting>
  <dataValidations count="1">
    <dataValidation imeMode="on" allowBlank="1" showInputMessage="1" showErrorMessage="1" sqref="C6:D6 C22:D22 C20:D20 C18:D18 C16:D16 C32:D32 C30:D30 C28:D28 C26:D26 C42:D42 C40:D40 C38:D38 C36:D36 C12:D12 C10:D10 C8:D8" xr:uid="{00000000-0002-0000-0100-000000000000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ﾐｯｸｽ（決勝トーナメント）</vt:lpstr>
      <vt:lpstr>ﾐｯｸｽ (予戦リーグ)</vt:lpstr>
      <vt:lpstr>'ﾐｯｸｽ (予戦リーグ)'!Print_Area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廣田　俊</dc:creator>
  <cp:lastModifiedBy>片山邦治</cp:lastModifiedBy>
  <cp:lastPrinted>2017-09-10T21:52:36Z</cp:lastPrinted>
  <dcterms:created xsi:type="dcterms:W3CDTF">2017-08-29T09:37:32Z</dcterms:created>
  <dcterms:modified xsi:type="dcterms:W3CDTF">2017-09-10T21:53:02Z</dcterms:modified>
</cp:coreProperties>
</file>