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175" activeTab="0"/>
  </bookViews>
  <sheets>
    <sheet name="様式" sheetId="1" r:id="rId1"/>
  </sheets>
  <definedNames>
    <definedName name="_xlnm.Print_Area" localSheetId="0">'様式'!$B$2:$M$50</definedName>
    <definedName name="test" localSheetId="0">'様式'!$C$2:$L$17</definedName>
  </definedNames>
  <calcPr fullCalcOnLoad="1"/>
</workbook>
</file>

<file path=xl/sharedStrings.xml><?xml version="1.0" encoding="utf-8"?>
<sst xmlns="http://schemas.openxmlformats.org/spreadsheetml/2006/main" count="63" uniqueCount="53">
  <si>
    <t>主催：鹿沼テニス協会</t>
  </si>
  <si>
    <t>様式</t>
  </si>
  <si>
    <t>番号</t>
  </si>
  <si>
    <t>氏名</t>
  </si>
  <si>
    <t>性別</t>
  </si>
  <si>
    <t>備考</t>
  </si>
  <si>
    <t>○○</t>
  </si>
  <si>
    <t>○印</t>
  </si>
  <si>
    <t>今回登録する場合</t>
  </si>
  <si>
    <t>○</t>
  </si>
  <si>
    <t>男</t>
  </si>
  <si>
    <t>女</t>
  </si>
  <si>
    <t>小計</t>
  </si>
  <si>
    <t>基本参加料</t>
  </si>
  <si>
    <t>B</t>
  </si>
  <si>
    <t>A</t>
  </si>
  <si>
    <t>合計</t>
  </si>
  <si>
    <t>TM○○○○</t>
  </si>
  <si>
    <t>申込み責任者</t>
  </si>
  <si>
    <t>メルアド</t>
  </si>
  <si>
    <t>電話番号</t>
  </si>
  <si>
    <t>住所</t>
  </si>
  <si>
    <r>
      <t>県協会</t>
    </r>
    <r>
      <rPr>
        <sz val="11"/>
        <rFont val="メイリオ"/>
        <family val="3"/>
      </rPr>
      <t>の
登録番号</t>
    </r>
  </si>
  <si>
    <t>○○　○○</t>
  </si>
  <si>
    <t>※２</t>
  </si>
  <si>
    <t>（登録用の口座は今回使用いたしません。）</t>
  </si>
  <si>
    <t>この様式は、参加申込みのメルアドに送付してください。→　kyogi-unei@k-tc.org</t>
  </si>
  <si>
    <t>※３</t>
  </si>
  <si>
    <t>参加料</t>
  </si>
  <si>
    <t>該当に○印</t>
  </si>
  <si>
    <t>登録は次の登録用メルアドに送付してください。→　 touroku@k-tc.org</t>
  </si>
  <si>
    <t>県クラブ対抗テニス大会鹿沼予選　参加申込書</t>
  </si>
  <si>
    <t>クラブ名</t>
  </si>
  <si>
    <t>構成メンバー</t>
  </si>
  <si>
    <t>クラブ</t>
  </si>
  <si>
    <t>←いずれかにチェックを</t>
  </si>
  <si>
    <r>
      <t>当クラブは県大会に出場する条件</t>
    </r>
    <r>
      <rPr>
        <b/>
        <sz val="8"/>
        <rFont val="メイリオ"/>
        <family val="3"/>
      </rPr>
      <t>※１</t>
    </r>
    <r>
      <rPr>
        <b/>
        <sz val="11"/>
        <rFont val="メイリオ"/>
        <family val="3"/>
      </rPr>
      <t>に　□合致している　□合致していない</t>
    </r>
  </si>
  <si>
    <t>男女の別</t>
  </si>
  <si>
    <t>　□男　□女</t>
  </si>
  <si>
    <t>　※１　県大会に出場するためには、最小でも、登録された３名の構成メンバーが必要です。</t>
  </si>
  <si>
    <t>高校生以下の人で構成される場合</t>
  </si>
  <si>
    <t>下欄以外の場合</t>
  </si>
  <si>
    <t>登録料（円）</t>
  </si>
  <si>
    <r>
      <t>追加登録料を含む上記の合計金額は、</t>
    </r>
    <r>
      <rPr>
        <u val="single"/>
        <sz val="10.5"/>
        <rFont val="メイリオ"/>
        <family val="3"/>
      </rPr>
      <t>参加申込み振込先の口座にまとめて</t>
    </r>
    <r>
      <rPr>
        <sz val="10.5"/>
        <rFont val="メイリオ"/>
        <family val="3"/>
      </rPr>
      <t>振込んでください。</t>
    </r>
  </si>
  <si>
    <t>セットボールの販売</t>
  </si>
  <si>
    <t>引き渡しを受ける方の氏名</t>
  </si>
  <si>
    <t>単価</t>
  </si>
  <si>
    <t>缶</t>
  </si>
  <si>
    <t>Ｄ=A+B＋Ｃ</t>
  </si>
  <si>
    <t>購入缶数（４個入り）と
代金　　Ｄ</t>
  </si>
  <si>
    <t>振込額　合計</t>
  </si>
  <si>
    <t>未登録の選手は、併せて、登録用紙（既存のものがない場合は県テニス協会ホームページからダウンロード）に記入して追加登録してください。</t>
  </si>
  <si>
    <t>※４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</si>
</sst>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&quot;月&quot;d&quot;日&quot;;@"/>
    <numFmt numFmtId="178" formatCode="\(aaa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1">
    <font>
      <sz val="10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6"/>
      <name val="ＭＳ Ｐゴシック"/>
      <family val="3"/>
    </font>
    <font>
      <u val="single"/>
      <sz val="15.6"/>
      <color indexed="36"/>
      <name val="ＭＳ Ｐゴシック"/>
      <family val="3"/>
    </font>
    <font>
      <b/>
      <sz val="11"/>
      <name val="メイリオ"/>
      <family val="3"/>
    </font>
    <font>
      <sz val="16"/>
      <name val="メイリオ"/>
      <family val="3"/>
    </font>
    <font>
      <sz val="11"/>
      <name val="メイリオ"/>
      <family val="3"/>
    </font>
    <font>
      <sz val="12"/>
      <name val="メイリオ"/>
      <family val="3"/>
    </font>
    <font>
      <sz val="14"/>
      <name val="メイリオ"/>
      <family val="3"/>
    </font>
    <font>
      <sz val="10.5"/>
      <name val="メイリオ"/>
      <family val="3"/>
    </font>
    <font>
      <b/>
      <sz val="16"/>
      <name val="メイリオ"/>
      <family val="3"/>
    </font>
    <font>
      <sz val="8"/>
      <name val="メイリオ"/>
      <family val="3"/>
    </font>
    <font>
      <u val="single"/>
      <sz val="10.5"/>
      <name val="メイリオ"/>
      <family val="3"/>
    </font>
    <font>
      <sz val="9"/>
      <name val="メイリオ"/>
      <family val="3"/>
    </font>
    <font>
      <b/>
      <sz val="8"/>
      <name val="メイリオ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38" fontId="2" fillId="0" borderId="0">
      <alignment vertical="center"/>
      <protection/>
    </xf>
    <xf numFmtId="0" fontId="2" fillId="0" borderId="0">
      <alignment vertic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ill="0" applyBorder="0" applyAlignment="0" applyProtection="0"/>
    <xf numFmtId="0" fontId="3" fillId="0" borderId="0">
      <alignment vertical="center"/>
      <protection/>
    </xf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9" fillId="31" borderId="4" applyNumberFormat="0" applyAlignment="0" applyProtection="0"/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6" fillId="33" borderId="0" xfId="34" applyFont="1" applyFill="1" applyBorder="1" applyAlignment="1">
      <alignment horizontal="center" vertical="center" wrapText="1"/>
      <protection/>
    </xf>
    <xf numFmtId="38" fontId="6" fillId="33" borderId="0" xfId="33" applyFont="1" applyFill="1" applyBorder="1" applyAlignment="1" applyProtection="1">
      <alignment horizontal="center" vertical="center"/>
      <protection/>
    </xf>
    <xf numFmtId="38" fontId="6" fillId="33" borderId="0" xfId="33" applyFont="1" applyFill="1" applyBorder="1" applyAlignment="1" applyProtection="1">
      <alignment horizontal="left" vertical="center"/>
      <protection/>
    </xf>
    <xf numFmtId="38" fontId="7" fillId="33" borderId="0" xfId="33" applyFont="1" applyFill="1" applyBorder="1" applyAlignment="1" applyProtection="1">
      <alignment horizontal="left" vertical="center"/>
      <protection/>
    </xf>
    <xf numFmtId="38" fontId="6" fillId="33" borderId="0" xfId="33" applyFont="1" applyFill="1" applyBorder="1" applyAlignment="1" applyProtection="1">
      <alignment horizontal="right" vertical="center"/>
      <protection/>
    </xf>
    <xf numFmtId="38" fontId="8" fillId="33" borderId="0" xfId="33" applyFont="1" applyFill="1" applyBorder="1" applyAlignment="1" applyProtection="1">
      <alignment horizontal="center" vertical="center" wrapText="1"/>
      <protection/>
    </xf>
    <xf numFmtId="38" fontId="8" fillId="33" borderId="0" xfId="33" applyFont="1" applyFill="1" applyBorder="1" applyAlignment="1" applyProtection="1">
      <alignment vertical="center"/>
      <protection/>
    </xf>
    <xf numFmtId="38" fontId="9" fillId="33" borderId="0" xfId="33" applyFont="1" applyFill="1" applyBorder="1" applyAlignment="1" applyProtection="1">
      <alignment vertical="center"/>
      <protection/>
    </xf>
    <xf numFmtId="38" fontId="10" fillId="33" borderId="0" xfId="33" applyFont="1" applyFill="1" applyBorder="1" applyAlignment="1" applyProtection="1">
      <alignment vertical="center"/>
      <protection/>
    </xf>
    <xf numFmtId="38" fontId="8" fillId="33" borderId="0" xfId="33" applyFont="1" applyFill="1" applyBorder="1" applyAlignment="1" applyProtection="1">
      <alignment horizontal="left" vertical="center"/>
      <protection/>
    </xf>
    <xf numFmtId="38" fontId="8" fillId="33" borderId="0" xfId="33" applyFont="1" applyFill="1" applyBorder="1" applyAlignment="1" applyProtection="1">
      <alignment horizontal="right" vertical="center"/>
      <protection/>
    </xf>
    <xf numFmtId="38" fontId="8" fillId="33" borderId="0" xfId="33" applyFont="1" applyFill="1" applyBorder="1" applyAlignment="1" applyProtection="1">
      <alignment horizontal="center" vertical="center"/>
      <protection/>
    </xf>
    <xf numFmtId="38" fontId="8" fillId="33" borderId="10" xfId="33" applyFont="1" applyFill="1" applyBorder="1" applyAlignment="1" applyProtection="1">
      <alignment horizontal="center" vertical="center" wrapText="1"/>
      <protection/>
    </xf>
    <xf numFmtId="38" fontId="8" fillId="33" borderId="10" xfId="33" applyFont="1" applyFill="1" applyBorder="1" applyAlignment="1" applyProtection="1">
      <alignment vertical="center" wrapText="1"/>
      <protection/>
    </xf>
    <xf numFmtId="0" fontId="8" fillId="33" borderId="0" xfId="34" applyFont="1" applyFill="1">
      <alignment vertical="center"/>
      <protection/>
    </xf>
    <xf numFmtId="38" fontId="8" fillId="33" borderId="0" xfId="33" applyFont="1" applyFill="1" applyBorder="1" applyAlignment="1" applyProtection="1">
      <alignment vertical="center" wrapText="1"/>
      <protection/>
    </xf>
    <xf numFmtId="38" fontId="8" fillId="33" borderId="11" xfId="33" applyFont="1" applyFill="1" applyBorder="1" applyAlignment="1" applyProtection="1">
      <alignment horizontal="center" vertical="center" wrapText="1"/>
      <protection/>
    </xf>
    <xf numFmtId="38" fontId="8" fillId="33" borderId="11" xfId="33" applyFont="1" applyFill="1" applyBorder="1" applyAlignment="1" applyProtection="1">
      <alignment vertical="center" wrapText="1"/>
      <protection/>
    </xf>
    <xf numFmtId="38" fontId="8" fillId="33" borderId="12" xfId="33" applyFont="1" applyFill="1" applyBorder="1" applyAlignment="1" applyProtection="1">
      <alignment horizontal="left" vertical="center" wrapText="1"/>
      <protection/>
    </xf>
    <xf numFmtId="38" fontId="8" fillId="33" borderId="13" xfId="33" applyFont="1" applyFill="1" applyBorder="1" applyAlignment="1" applyProtection="1">
      <alignment vertical="top" wrapText="1"/>
      <protection/>
    </xf>
    <xf numFmtId="38" fontId="8" fillId="33" borderId="0" xfId="33" applyFont="1" applyFill="1" applyBorder="1" applyAlignment="1" applyProtection="1">
      <alignment horizontal="left" vertical="center" wrapText="1"/>
      <protection/>
    </xf>
    <xf numFmtId="38" fontId="8" fillId="33" borderId="0" xfId="33" applyFont="1" applyFill="1" applyBorder="1" applyAlignment="1" applyProtection="1">
      <alignment vertical="top" wrapText="1"/>
      <protection/>
    </xf>
    <xf numFmtId="38" fontId="8" fillId="33" borderId="14" xfId="33" applyFont="1" applyFill="1" applyBorder="1" applyAlignment="1" applyProtection="1">
      <alignment horizontal="center" vertical="center" wrapText="1"/>
      <protection/>
    </xf>
    <xf numFmtId="38" fontId="8" fillId="33" borderId="15" xfId="33" applyFont="1" applyFill="1" applyBorder="1" applyAlignment="1" applyProtection="1">
      <alignment horizontal="center" vertical="center" wrapText="1"/>
      <protection/>
    </xf>
    <xf numFmtId="38" fontId="8" fillId="33" borderId="14" xfId="33" applyFont="1" applyFill="1" applyBorder="1" applyAlignment="1" applyProtection="1">
      <alignment horizontal="left" vertical="center" wrapText="1"/>
      <protection/>
    </xf>
    <xf numFmtId="38" fontId="8" fillId="33" borderId="16" xfId="33" applyFont="1" applyFill="1" applyBorder="1" applyAlignment="1" applyProtection="1">
      <alignment horizontal="center" vertical="center" wrapText="1"/>
      <protection/>
    </xf>
    <xf numFmtId="38" fontId="8" fillId="33" borderId="17" xfId="33" applyFont="1" applyFill="1" applyBorder="1" applyAlignment="1" applyProtection="1">
      <alignment horizontal="left" vertical="center" wrapText="1"/>
      <protection/>
    </xf>
    <xf numFmtId="38" fontId="12" fillId="33" borderId="0" xfId="33" applyFont="1" applyFill="1" applyBorder="1" applyAlignment="1" applyProtection="1">
      <alignment horizontal="left" vertical="center"/>
      <protection/>
    </xf>
    <xf numFmtId="38" fontId="8" fillId="33" borderId="18" xfId="33" applyFont="1" applyFill="1" applyBorder="1" applyAlignment="1" applyProtection="1">
      <alignment horizontal="center" vertical="center" wrapText="1"/>
      <protection/>
    </xf>
    <xf numFmtId="38" fontId="8" fillId="33" borderId="18" xfId="33" applyFont="1" applyFill="1" applyBorder="1" applyAlignment="1" applyProtection="1">
      <alignment vertical="center" wrapText="1"/>
      <protection/>
    </xf>
    <xf numFmtId="38" fontId="8" fillId="33" borderId="19" xfId="33" applyFont="1" applyFill="1" applyBorder="1" applyAlignment="1" applyProtection="1">
      <alignment horizontal="left" vertical="center" wrapText="1"/>
      <protection/>
    </xf>
    <xf numFmtId="38" fontId="8" fillId="33" borderId="19" xfId="33" applyFont="1" applyFill="1" applyBorder="1" applyAlignment="1" applyProtection="1">
      <alignment horizontal="center" vertical="center" wrapText="1"/>
      <protection/>
    </xf>
    <xf numFmtId="38" fontId="8" fillId="33" borderId="20" xfId="33" applyFont="1" applyFill="1" applyBorder="1" applyAlignment="1" applyProtection="1">
      <alignment horizontal="center" vertical="center" wrapText="1"/>
      <protection/>
    </xf>
    <xf numFmtId="38" fontId="8" fillId="33" borderId="21" xfId="33" applyFont="1" applyFill="1" applyBorder="1" applyAlignment="1" applyProtection="1">
      <alignment horizontal="center" vertical="center" wrapText="1"/>
      <protection/>
    </xf>
    <xf numFmtId="38" fontId="8" fillId="33" borderId="17" xfId="33" applyFont="1" applyFill="1" applyBorder="1" applyAlignment="1" applyProtection="1">
      <alignment horizontal="right" vertical="center" wrapText="1"/>
      <protection/>
    </xf>
    <xf numFmtId="38" fontId="8" fillId="33" borderId="0" xfId="33" applyFont="1" applyFill="1" applyBorder="1" applyAlignment="1" applyProtection="1">
      <alignment horizontal="right" vertical="center" wrapText="1"/>
      <protection/>
    </xf>
    <xf numFmtId="38" fontId="8" fillId="33" borderId="22" xfId="33" applyFont="1" applyFill="1" applyBorder="1" applyAlignment="1" applyProtection="1">
      <alignment vertical="center"/>
      <protection/>
    </xf>
    <xf numFmtId="38" fontId="8" fillId="33" borderId="23" xfId="33" applyFont="1" applyFill="1" applyBorder="1" applyAlignment="1" applyProtection="1">
      <alignment horizontal="left" vertical="center" wrapText="1"/>
      <protection/>
    </xf>
    <xf numFmtId="38" fontId="8" fillId="33" borderId="10" xfId="33" applyFont="1" applyFill="1" applyBorder="1" applyAlignment="1" applyProtection="1">
      <alignment vertical="center"/>
      <protection/>
    </xf>
    <xf numFmtId="38" fontId="8" fillId="33" borderId="14" xfId="33" applyFont="1" applyFill="1" applyBorder="1" applyAlignment="1" applyProtection="1">
      <alignment vertical="center"/>
      <protection/>
    </xf>
    <xf numFmtId="38" fontId="8" fillId="33" borderId="15" xfId="33" applyFont="1" applyFill="1" applyBorder="1" applyAlignment="1" applyProtection="1">
      <alignment horizontal="right" vertical="center" wrapText="1"/>
      <protection/>
    </xf>
    <xf numFmtId="38" fontId="8" fillId="33" borderId="15" xfId="33" applyFont="1" applyFill="1" applyBorder="1" applyAlignment="1" applyProtection="1">
      <alignment vertical="center"/>
      <protection/>
    </xf>
    <xf numFmtId="38" fontId="8" fillId="33" borderId="24" xfId="33" applyFont="1" applyFill="1" applyBorder="1" applyAlignment="1" applyProtection="1">
      <alignment vertical="center"/>
      <protection/>
    </xf>
    <xf numFmtId="38" fontId="8" fillId="33" borderId="24" xfId="33" applyFont="1" applyFill="1" applyBorder="1" applyAlignment="1" applyProtection="1">
      <alignment horizontal="left" vertical="center" wrapText="1"/>
      <protection/>
    </xf>
    <xf numFmtId="38" fontId="8" fillId="33" borderId="20" xfId="33" applyFont="1" applyFill="1" applyBorder="1" applyAlignment="1" applyProtection="1">
      <alignment horizontal="left" vertical="center" wrapText="1"/>
      <protection/>
    </xf>
    <xf numFmtId="38" fontId="8" fillId="33" borderId="25" xfId="33" applyFont="1" applyFill="1" applyBorder="1" applyAlignment="1" applyProtection="1">
      <alignment horizontal="center" vertical="center" wrapText="1"/>
      <protection/>
    </xf>
    <xf numFmtId="38" fontId="8" fillId="33" borderId="25" xfId="33" applyFont="1" applyFill="1" applyBorder="1" applyAlignment="1" applyProtection="1">
      <alignment vertical="center" wrapText="1"/>
      <protection/>
    </xf>
    <xf numFmtId="38" fontId="8" fillId="33" borderId="26" xfId="33" applyFont="1" applyFill="1" applyBorder="1" applyAlignment="1" applyProtection="1">
      <alignment vertical="top" wrapText="1"/>
      <protection/>
    </xf>
    <xf numFmtId="38" fontId="8" fillId="33" borderId="26" xfId="33" applyFont="1" applyFill="1" applyBorder="1" applyAlignment="1" applyProtection="1">
      <alignment horizontal="center" vertical="center" wrapText="1"/>
      <protection/>
    </xf>
    <xf numFmtId="38" fontId="8" fillId="33" borderId="26" xfId="33" applyFont="1" applyFill="1" applyBorder="1" applyAlignment="1" applyProtection="1">
      <alignment horizontal="right" vertical="center" wrapText="1"/>
      <protection/>
    </xf>
    <xf numFmtId="38" fontId="8" fillId="33" borderId="27" xfId="33" applyFont="1" applyFill="1" applyBorder="1" applyAlignment="1" applyProtection="1">
      <alignment vertical="top" wrapText="1"/>
      <protection/>
    </xf>
    <xf numFmtId="38" fontId="8" fillId="33" borderId="14" xfId="33" applyFont="1" applyFill="1" applyBorder="1" applyAlignment="1" applyProtection="1">
      <alignment vertical="center" wrapText="1"/>
      <protection/>
    </xf>
    <xf numFmtId="38" fontId="8" fillId="33" borderId="15" xfId="33" applyFont="1" applyFill="1" applyBorder="1" applyAlignment="1" applyProtection="1">
      <alignment vertical="top" wrapText="1"/>
      <protection/>
    </xf>
    <xf numFmtId="38" fontId="8" fillId="33" borderId="19" xfId="33" applyFont="1" applyFill="1" applyBorder="1" applyAlignment="1" applyProtection="1">
      <alignment vertical="center" wrapText="1"/>
      <protection/>
    </xf>
    <xf numFmtId="38" fontId="8" fillId="33" borderId="23" xfId="33" applyFont="1" applyFill="1" applyBorder="1" applyAlignment="1" applyProtection="1">
      <alignment vertical="center" wrapText="1"/>
      <protection/>
    </xf>
    <xf numFmtId="38" fontId="8" fillId="33" borderId="18" xfId="33" applyFont="1" applyFill="1" applyBorder="1" applyAlignment="1" applyProtection="1">
      <alignment vertical="center"/>
      <protection/>
    </xf>
    <xf numFmtId="38" fontId="8" fillId="33" borderId="23" xfId="33" applyFont="1" applyFill="1" applyBorder="1" applyAlignment="1" applyProtection="1">
      <alignment horizontal="center" vertical="center" wrapText="1"/>
      <protection/>
    </xf>
    <xf numFmtId="38" fontId="13" fillId="33" borderId="12" xfId="33" applyFont="1" applyFill="1" applyBorder="1" applyAlignment="1" applyProtection="1">
      <alignment horizontal="left" vertical="center" wrapText="1"/>
      <protection/>
    </xf>
    <xf numFmtId="38" fontId="8" fillId="33" borderId="23" xfId="33" applyFont="1" applyFill="1" applyBorder="1" applyAlignment="1" applyProtection="1">
      <alignment horizontal="left" vertical="center"/>
      <protection/>
    </xf>
    <xf numFmtId="38" fontId="8" fillId="33" borderId="14" xfId="33" applyFont="1" applyFill="1" applyBorder="1" applyAlignment="1" applyProtection="1">
      <alignment horizontal="left" vertical="center"/>
      <protection/>
    </xf>
    <xf numFmtId="38" fontId="8" fillId="33" borderId="15" xfId="33" applyFont="1" applyFill="1" applyBorder="1" applyAlignment="1" applyProtection="1">
      <alignment horizontal="left" vertical="center"/>
      <protection/>
    </xf>
    <xf numFmtId="38" fontId="8" fillId="33" borderId="16" xfId="33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vertical="center"/>
    </xf>
    <xf numFmtId="38" fontId="8" fillId="33" borderId="16" xfId="33" applyFont="1" applyFill="1" applyBorder="1" applyAlignment="1" applyProtection="1">
      <alignment horizontal="right" vertical="center" wrapText="1"/>
      <protection/>
    </xf>
    <xf numFmtId="38" fontId="8" fillId="33" borderId="15" xfId="33" applyFont="1" applyFill="1" applyBorder="1" applyAlignment="1" applyProtection="1">
      <alignment horizontal="left" vertical="center" wrapText="1"/>
      <protection/>
    </xf>
    <xf numFmtId="38" fontId="8" fillId="33" borderId="15" xfId="33" applyFont="1" applyFill="1" applyBorder="1" applyAlignment="1" applyProtection="1">
      <alignment horizontal="center" vertical="center"/>
      <protection/>
    </xf>
    <xf numFmtId="38" fontId="13" fillId="33" borderId="0" xfId="33" applyFont="1" applyFill="1" applyBorder="1" applyAlignment="1" applyProtection="1">
      <alignment horizontal="left" vertical="center" wrapText="1"/>
      <protection/>
    </xf>
    <xf numFmtId="38" fontId="13" fillId="33" borderId="0" xfId="33" applyFont="1" applyFill="1" applyBorder="1" applyAlignment="1" applyProtection="1">
      <alignment horizontal="center" vertical="top" wrapText="1"/>
      <protection/>
    </xf>
    <xf numFmtId="38" fontId="12" fillId="33" borderId="14" xfId="33" applyFont="1" applyFill="1" applyBorder="1" applyAlignment="1" applyProtection="1">
      <alignment horizontal="left" vertical="center"/>
      <protection/>
    </xf>
    <xf numFmtId="38" fontId="6" fillId="33" borderId="14" xfId="33" applyFont="1" applyFill="1" applyBorder="1" applyAlignment="1" applyProtection="1">
      <alignment horizontal="left" vertical="center"/>
      <protection/>
    </xf>
    <xf numFmtId="38" fontId="8" fillId="33" borderId="14" xfId="33" applyFont="1" applyFill="1" applyBorder="1" applyAlignment="1" applyProtection="1">
      <alignment horizontal="center" vertical="center"/>
      <protection/>
    </xf>
    <xf numFmtId="38" fontId="13" fillId="33" borderId="0" xfId="33" applyFont="1" applyFill="1" applyBorder="1" applyAlignment="1" applyProtection="1">
      <alignment horizontal="center" vertical="center"/>
      <protection/>
    </xf>
    <xf numFmtId="38" fontId="8" fillId="33" borderId="22" xfId="33" applyFont="1" applyFill="1" applyBorder="1" applyAlignment="1" applyProtection="1">
      <alignment vertical="top" wrapText="1"/>
      <protection/>
    </xf>
    <xf numFmtId="38" fontId="8" fillId="33" borderId="25" xfId="33" applyFont="1" applyFill="1" applyBorder="1" applyAlignment="1" applyProtection="1">
      <alignment vertical="top" wrapText="1"/>
      <protection/>
    </xf>
    <xf numFmtId="38" fontId="8" fillId="33" borderId="10" xfId="33" applyFont="1" applyFill="1" applyBorder="1" applyAlignment="1" applyProtection="1">
      <alignment vertical="top" wrapText="1"/>
      <protection/>
    </xf>
    <xf numFmtId="38" fontId="15" fillId="33" borderId="0" xfId="33" applyFont="1" applyFill="1" applyBorder="1" applyAlignment="1" applyProtection="1">
      <alignment horizontal="left" vertical="center"/>
      <protection/>
    </xf>
    <xf numFmtId="0" fontId="8" fillId="33" borderId="16" xfId="34" applyFont="1" applyFill="1" applyBorder="1" applyAlignment="1">
      <alignment horizontal="center" vertical="center"/>
      <protection/>
    </xf>
    <xf numFmtId="38" fontId="8" fillId="33" borderId="0" xfId="33" applyFont="1" applyFill="1" applyBorder="1" applyAlignment="1" applyProtection="1">
      <alignment horizontal="left" vertical="top" wrapText="1"/>
      <protection/>
    </xf>
    <xf numFmtId="38" fontId="13" fillId="33" borderId="16" xfId="33" applyFont="1" applyFill="1" applyBorder="1" applyAlignment="1" applyProtection="1">
      <alignment horizontal="center" vertical="center" wrapText="1"/>
      <protection/>
    </xf>
    <xf numFmtId="38" fontId="8" fillId="33" borderId="23" xfId="33" applyFont="1" applyFill="1" applyBorder="1" applyAlignment="1" applyProtection="1">
      <alignment horizontal="center" vertical="center"/>
      <protection/>
    </xf>
    <xf numFmtId="38" fontId="15" fillId="33" borderId="10" xfId="33" applyFont="1" applyFill="1" applyBorder="1" applyAlignment="1" applyProtection="1">
      <alignment vertical="center"/>
      <protection/>
    </xf>
    <xf numFmtId="38" fontId="15" fillId="33" borderId="0" xfId="33" applyFont="1" applyFill="1" applyBorder="1" applyAlignment="1" applyProtection="1">
      <alignment vertical="center"/>
      <protection/>
    </xf>
    <xf numFmtId="38" fontId="8" fillId="33" borderId="23" xfId="33" applyFont="1" applyFill="1" applyBorder="1" applyAlignment="1" applyProtection="1">
      <alignment horizontal="right" vertical="center" wrapText="1"/>
      <protection/>
    </xf>
    <xf numFmtId="38" fontId="8" fillId="33" borderId="19" xfId="33" applyFont="1" applyFill="1" applyBorder="1" applyAlignment="1" applyProtection="1">
      <alignment horizontal="center" vertical="center"/>
      <protection/>
    </xf>
    <xf numFmtId="38" fontId="8" fillId="33" borderId="19" xfId="33" applyFont="1" applyFill="1" applyBorder="1" applyAlignment="1" applyProtection="1">
      <alignment horizontal="right" vertical="center" wrapText="1"/>
      <protection/>
    </xf>
    <xf numFmtId="38" fontId="8" fillId="33" borderId="0" xfId="33" applyFont="1" applyFill="1" applyBorder="1" applyAlignment="1" applyProtection="1">
      <alignment vertical="top"/>
      <protection/>
    </xf>
    <xf numFmtId="38" fontId="8" fillId="33" borderId="0" xfId="33" applyFont="1" applyFill="1" applyBorder="1" applyAlignment="1" applyProtection="1">
      <alignment horizontal="center" vertical="top" wrapText="1"/>
      <protection/>
    </xf>
    <xf numFmtId="38" fontId="15" fillId="33" borderId="10" xfId="33" applyFont="1" applyFill="1" applyBorder="1" applyAlignment="1" applyProtection="1">
      <alignment vertical="center" wrapText="1"/>
      <protection/>
    </xf>
    <xf numFmtId="38" fontId="15" fillId="33" borderId="14" xfId="33" applyFont="1" applyFill="1" applyBorder="1" applyAlignment="1" applyProtection="1">
      <alignment vertical="center" wrapText="1"/>
      <protection/>
    </xf>
    <xf numFmtId="38" fontId="15" fillId="33" borderId="15" xfId="33" applyFont="1" applyFill="1" applyBorder="1" applyAlignment="1" applyProtection="1">
      <alignment vertical="center" wrapText="1"/>
      <protection/>
    </xf>
    <xf numFmtId="38" fontId="8" fillId="33" borderId="0" xfId="33" applyFont="1" applyFill="1" applyBorder="1" applyAlignment="1" applyProtection="1">
      <alignment vertical="top" wrapText="1"/>
      <protection/>
    </xf>
    <xf numFmtId="38" fontId="8" fillId="33" borderId="28" xfId="33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Normal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tabSelected="1" view="pageBreakPreview" zoomScale="115" zoomScaleSheetLayoutView="115" zoomScalePageLayoutView="0" workbookViewId="0" topLeftCell="A1">
      <selection activeCell="P14" sqref="P14"/>
    </sheetView>
  </sheetViews>
  <sheetFormatPr defaultColWidth="9.8515625" defaultRowHeight="12"/>
  <cols>
    <col min="1" max="1" width="9.8515625" style="7" customWidth="1"/>
    <col min="2" max="2" width="0.85546875" style="7" customWidth="1"/>
    <col min="3" max="3" width="5.8515625" style="6" customWidth="1"/>
    <col min="4" max="4" width="0.5625" style="6" customWidth="1"/>
    <col min="5" max="5" width="1.1484375" style="7" customWidth="1"/>
    <col min="6" max="6" width="14.7109375" style="10" customWidth="1"/>
    <col min="7" max="7" width="24.00390625" style="10" customWidth="1"/>
    <col min="8" max="9" width="9.00390625" style="10" customWidth="1"/>
    <col min="10" max="10" width="9.28125" style="10" customWidth="1"/>
    <col min="11" max="11" width="14.57421875" style="10" customWidth="1"/>
    <col min="12" max="12" width="19.140625" style="10" customWidth="1"/>
    <col min="13" max="13" width="1.28515625" style="7" customWidth="1"/>
    <col min="14" max="40" width="9.57421875" style="7" customWidth="1"/>
    <col min="41" max="16384" width="9.8515625" style="7" customWidth="1"/>
  </cols>
  <sheetData>
    <row r="1" ht="18.75">
      <c r="K1" s="10">
        <v>1500</v>
      </c>
    </row>
    <row r="2" spans="3:32" ht="34.5" customHeight="1">
      <c r="C2" s="78" t="s">
        <v>1</v>
      </c>
      <c r="G2" s="4" t="s">
        <v>31</v>
      </c>
      <c r="H2" s="4"/>
      <c r="I2" s="4"/>
      <c r="J2" s="4"/>
      <c r="K2" s="4"/>
      <c r="L2" s="4"/>
      <c r="M2" s="8"/>
      <c r="N2" s="8"/>
      <c r="O2" s="9"/>
      <c r="P2" s="9"/>
      <c r="Q2" s="9"/>
      <c r="S2" s="9"/>
      <c r="T2" s="9"/>
      <c r="V2" s="9"/>
      <c r="W2" s="9"/>
      <c r="Y2" s="9"/>
      <c r="Z2" s="9"/>
      <c r="AB2" s="9"/>
      <c r="AC2" s="9"/>
      <c r="AE2" s="9"/>
      <c r="AF2" s="9"/>
    </row>
    <row r="3" spans="12:16" ht="15" customHeight="1">
      <c r="L3" s="5" t="s">
        <v>0</v>
      </c>
      <c r="P3" s="11"/>
    </row>
    <row r="4" spans="3:16" ht="15" customHeight="1">
      <c r="C4" s="6">
        <v>1</v>
      </c>
      <c r="D4" s="10" t="s">
        <v>18</v>
      </c>
      <c r="F4" s="7"/>
      <c r="L4" s="5"/>
      <c r="P4" s="11"/>
    </row>
    <row r="5" spans="6:16" ht="15" customHeight="1">
      <c r="F5" s="62" t="s">
        <v>3</v>
      </c>
      <c r="G5" s="60"/>
      <c r="H5" s="60"/>
      <c r="I5" s="60"/>
      <c r="J5" s="60"/>
      <c r="K5" s="61"/>
      <c r="L5" s="5"/>
      <c r="P5" s="11"/>
    </row>
    <row r="6" spans="6:16" ht="15" customHeight="1">
      <c r="F6" s="62" t="s">
        <v>19</v>
      </c>
      <c r="G6" s="60"/>
      <c r="H6" s="60"/>
      <c r="I6" s="60"/>
      <c r="J6" s="60"/>
      <c r="K6" s="61"/>
      <c r="L6" s="5"/>
      <c r="P6" s="11"/>
    </row>
    <row r="7" spans="6:16" ht="15" customHeight="1">
      <c r="F7" s="62" t="s">
        <v>20</v>
      </c>
      <c r="G7" s="60"/>
      <c r="H7" s="60"/>
      <c r="I7" s="60"/>
      <c r="J7" s="60"/>
      <c r="K7" s="61"/>
      <c r="L7" s="5"/>
      <c r="P7" s="11"/>
    </row>
    <row r="8" spans="6:16" ht="15" customHeight="1">
      <c r="F8" s="62" t="s">
        <v>21</v>
      </c>
      <c r="G8" s="60"/>
      <c r="H8" s="60"/>
      <c r="I8" s="60"/>
      <c r="J8" s="60"/>
      <c r="K8" s="61"/>
      <c r="L8" s="5"/>
      <c r="P8" s="11"/>
    </row>
    <row r="9" spans="12:16" ht="9" customHeight="1">
      <c r="L9" s="5"/>
      <c r="P9" s="11"/>
    </row>
    <row r="10" spans="3:16" ht="15" customHeight="1">
      <c r="C10" s="6">
        <f>+C4+1</f>
        <v>2</v>
      </c>
      <c r="F10" s="10" t="s">
        <v>34</v>
      </c>
      <c r="P10" s="11"/>
    </row>
    <row r="11" spans="4:12" s="12" customFormat="1" ht="33.75" customHeight="1">
      <c r="D11" s="1"/>
      <c r="E11" s="2"/>
      <c r="F11" s="77" t="s">
        <v>32</v>
      </c>
      <c r="G11" s="69" t="s">
        <v>6</v>
      </c>
      <c r="H11" s="70"/>
      <c r="I11" s="70"/>
      <c r="J11" s="26" t="s">
        <v>37</v>
      </c>
      <c r="K11" s="61" t="s">
        <v>38</v>
      </c>
      <c r="L11" s="72" t="s">
        <v>35</v>
      </c>
    </row>
    <row r="12" spans="4:12" s="12" customFormat="1" ht="33.75" customHeight="1">
      <c r="D12" s="1"/>
      <c r="E12" s="2"/>
      <c r="F12" s="3" t="s">
        <v>36</v>
      </c>
      <c r="G12" s="28"/>
      <c r="H12" s="3"/>
      <c r="I12" s="3"/>
      <c r="J12" s="3"/>
      <c r="K12" s="3"/>
      <c r="L12" s="72" t="s">
        <v>35</v>
      </c>
    </row>
    <row r="13" spans="4:12" s="12" customFormat="1" ht="17.25" customHeight="1">
      <c r="D13" s="1"/>
      <c r="E13" s="2"/>
      <c r="F13" s="76" t="s">
        <v>39</v>
      </c>
      <c r="G13" s="28"/>
      <c r="H13" s="3"/>
      <c r="I13" s="3"/>
      <c r="J13" s="3"/>
      <c r="K13" s="3"/>
      <c r="L13" s="72"/>
    </row>
    <row r="14" spans="4:12" s="12" customFormat="1" ht="17.25" customHeight="1">
      <c r="D14" s="1"/>
      <c r="E14" s="2"/>
      <c r="F14" s="76"/>
      <c r="G14" s="28"/>
      <c r="H14" s="3"/>
      <c r="I14" s="3"/>
      <c r="J14" s="3"/>
      <c r="K14" s="3"/>
      <c r="L14" s="72"/>
    </row>
    <row r="15" spans="3:18" ht="18.75" customHeight="1">
      <c r="C15" s="6">
        <f>+C10+1</f>
        <v>3</v>
      </c>
      <c r="F15" s="10" t="s">
        <v>33</v>
      </c>
      <c r="O15" s="12"/>
      <c r="P15" s="12"/>
      <c r="Q15" s="12"/>
      <c r="R15" s="12"/>
    </row>
    <row r="16" spans="3:18" ht="34.5" customHeight="1">
      <c r="C16" s="29" t="s">
        <v>2</v>
      </c>
      <c r="D16" s="29"/>
      <c r="E16" s="30"/>
      <c r="F16" s="31" t="s">
        <v>22</v>
      </c>
      <c r="G16" s="29" t="s">
        <v>3</v>
      </c>
      <c r="H16" s="13" t="s">
        <v>4</v>
      </c>
      <c r="I16" s="33"/>
      <c r="J16" s="29" t="s">
        <v>8</v>
      </c>
      <c r="K16" s="33"/>
      <c r="L16" s="33" t="s">
        <v>5</v>
      </c>
      <c r="M16" s="15"/>
      <c r="N16" s="16"/>
      <c r="O16" s="12"/>
      <c r="P16" s="12"/>
      <c r="Q16" s="12"/>
      <c r="R16" s="12"/>
    </row>
    <row r="17" spans="3:18" ht="26.25" customHeight="1">
      <c r="C17" s="46"/>
      <c r="D17" s="46"/>
      <c r="E17" s="47"/>
      <c r="F17" s="67"/>
      <c r="G17" s="74"/>
      <c r="H17" s="92" t="s">
        <v>10</v>
      </c>
      <c r="I17" s="92" t="s">
        <v>11</v>
      </c>
      <c r="J17" s="49" t="s">
        <v>7</v>
      </c>
      <c r="K17" s="26" t="s">
        <v>42</v>
      </c>
      <c r="L17" s="48"/>
      <c r="M17" s="16"/>
      <c r="N17" s="16"/>
      <c r="O17" s="12"/>
      <c r="P17" s="12"/>
      <c r="Q17" s="12"/>
      <c r="R17" s="12"/>
    </row>
    <row r="18" spans="3:18" ht="15" customHeight="1">
      <c r="C18" s="17"/>
      <c r="D18" s="17"/>
      <c r="E18" s="18"/>
      <c r="F18" s="58"/>
      <c r="G18" s="73"/>
      <c r="H18" s="34"/>
      <c r="I18" s="34"/>
      <c r="J18" s="34"/>
      <c r="K18" s="79">
        <v>1500</v>
      </c>
      <c r="L18" s="20"/>
      <c r="M18" s="16"/>
      <c r="N18" s="16"/>
      <c r="O18" s="12"/>
      <c r="P18" s="12"/>
      <c r="Q18" s="12"/>
      <c r="R18" s="12"/>
    </row>
    <row r="19" spans="1:18" ht="3" customHeight="1">
      <c r="A19" s="7">
        <f>+ROW()</f>
        <v>19</v>
      </c>
      <c r="C19" s="17"/>
      <c r="D19" s="17"/>
      <c r="E19" s="18"/>
      <c r="F19" s="19"/>
      <c r="G19" s="73"/>
      <c r="H19" s="34"/>
      <c r="I19" s="34"/>
      <c r="J19" s="34"/>
      <c r="K19" s="27"/>
      <c r="L19" s="20"/>
      <c r="M19" s="16"/>
      <c r="N19" s="16"/>
      <c r="O19" s="12"/>
      <c r="P19" s="12"/>
      <c r="Q19" s="12"/>
      <c r="R19" s="12"/>
    </row>
    <row r="20" spans="3:18" ht="21.75" customHeight="1">
      <c r="C20" s="17">
        <f>+ROW()-A$19</f>
        <v>1</v>
      </c>
      <c r="D20" s="17"/>
      <c r="E20" s="18"/>
      <c r="F20" s="19"/>
      <c r="G20" s="73" t="s">
        <v>23</v>
      </c>
      <c r="H20" s="34" t="s">
        <v>9</v>
      </c>
      <c r="I20" s="34"/>
      <c r="J20" s="34" t="s">
        <v>9</v>
      </c>
      <c r="K20" s="35">
        <f>+IF(J20="○",K$18,0)</f>
        <v>1500</v>
      </c>
      <c r="L20" s="20"/>
      <c r="M20" s="16"/>
      <c r="N20" s="16"/>
      <c r="O20" s="12"/>
      <c r="P20" s="12"/>
      <c r="Q20" s="12"/>
      <c r="R20" s="12"/>
    </row>
    <row r="21" spans="3:18" ht="21.75" customHeight="1">
      <c r="C21" s="17">
        <f>+ROW()-A$19</f>
        <v>2</v>
      </c>
      <c r="D21" s="17"/>
      <c r="E21" s="18"/>
      <c r="F21" s="19" t="s">
        <v>17</v>
      </c>
      <c r="G21" s="73" t="s">
        <v>23</v>
      </c>
      <c r="H21" s="34" t="s">
        <v>9</v>
      </c>
      <c r="I21" s="34"/>
      <c r="J21" s="34"/>
      <c r="K21" s="35">
        <f aca="true" t="shared" si="0" ref="K21:K29">+IF(J21="○",K$18,0)</f>
        <v>0</v>
      </c>
      <c r="L21" s="20"/>
      <c r="M21" s="16"/>
      <c r="N21" s="16"/>
      <c r="O21" s="12"/>
      <c r="P21" s="12"/>
      <c r="Q21" s="12"/>
      <c r="R21" s="12"/>
    </row>
    <row r="22" spans="3:18" ht="21.75" customHeight="1">
      <c r="C22" s="17">
        <f aca="true" t="shared" si="1" ref="C22:C28">+ROW()-A$19</f>
        <v>3</v>
      </c>
      <c r="D22" s="17"/>
      <c r="E22" s="18"/>
      <c r="F22" s="19" t="s">
        <v>17</v>
      </c>
      <c r="G22" s="73" t="s">
        <v>23</v>
      </c>
      <c r="H22" s="34" t="s">
        <v>9</v>
      </c>
      <c r="I22" s="34"/>
      <c r="J22" s="34"/>
      <c r="K22" s="35">
        <f t="shared" si="0"/>
        <v>0</v>
      </c>
      <c r="L22" s="20"/>
      <c r="M22" s="16"/>
      <c r="N22" s="16"/>
      <c r="O22" s="12"/>
      <c r="P22" s="12"/>
      <c r="Q22" s="12"/>
      <c r="R22" s="12"/>
    </row>
    <row r="23" spans="3:18" ht="21.75" customHeight="1">
      <c r="C23" s="17">
        <f t="shared" si="1"/>
        <v>4</v>
      </c>
      <c r="D23" s="17"/>
      <c r="E23" s="18"/>
      <c r="F23" s="19"/>
      <c r="G23" s="73"/>
      <c r="H23" s="34"/>
      <c r="I23" s="34"/>
      <c r="J23" s="34"/>
      <c r="K23" s="35">
        <f t="shared" si="0"/>
        <v>0</v>
      </c>
      <c r="L23" s="20"/>
      <c r="M23" s="16"/>
      <c r="N23" s="16"/>
      <c r="O23" s="12"/>
      <c r="P23" s="12"/>
      <c r="Q23" s="12"/>
      <c r="R23" s="12"/>
    </row>
    <row r="24" spans="3:18" ht="21.75" customHeight="1">
      <c r="C24" s="17">
        <f t="shared" si="1"/>
        <v>5</v>
      </c>
      <c r="D24" s="17"/>
      <c r="E24" s="18"/>
      <c r="F24" s="19"/>
      <c r="G24" s="73"/>
      <c r="H24" s="34"/>
      <c r="I24" s="34"/>
      <c r="J24" s="34"/>
      <c r="K24" s="35">
        <f t="shared" si="0"/>
        <v>0</v>
      </c>
      <c r="L24" s="20"/>
      <c r="M24" s="16"/>
      <c r="N24" s="16"/>
      <c r="O24" s="12"/>
      <c r="P24" s="12"/>
      <c r="Q24" s="12"/>
      <c r="R24" s="12"/>
    </row>
    <row r="25" spans="3:18" ht="21.75" customHeight="1">
      <c r="C25" s="17">
        <f t="shared" si="1"/>
        <v>6</v>
      </c>
      <c r="D25" s="17"/>
      <c r="E25" s="18"/>
      <c r="F25" s="19"/>
      <c r="G25" s="73"/>
      <c r="H25" s="34"/>
      <c r="I25" s="34"/>
      <c r="J25" s="34"/>
      <c r="K25" s="35">
        <f t="shared" si="0"/>
        <v>0</v>
      </c>
      <c r="L25" s="20"/>
      <c r="M25" s="16"/>
      <c r="N25" s="16"/>
      <c r="O25" s="12"/>
      <c r="P25" s="12"/>
      <c r="Q25" s="12"/>
      <c r="R25" s="12"/>
    </row>
    <row r="26" spans="3:18" ht="21.75" customHeight="1">
      <c r="C26" s="17">
        <f t="shared" si="1"/>
        <v>7</v>
      </c>
      <c r="D26" s="17"/>
      <c r="E26" s="18"/>
      <c r="F26" s="19"/>
      <c r="G26" s="73"/>
      <c r="H26" s="34"/>
      <c r="I26" s="34"/>
      <c r="J26" s="34"/>
      <c r="K26" s="35">
        <f t="shared" si="0"/>
        <v>0</v>
      </c>
      <c r="L26" s="20"/>
      <c r="M26" s="16"/>
      <c r="N26" s="16"/>
      <c r="O26" s="12"/>
      <c r="P26" s="12"/>
      <c r="Q26" s="12"/>
      <c r="R26" s="12"/>
    </row>
    <row r="27" spans="3:18" ht="21.75" customHeight="1">
      <c r="C27" s="46">
        <f t="shared" si="1"/>
        <v>8</v>
      </c>
      <c r="D27" s="46"/>
      <c r="E27" s="47"/>
      <c r="F27" s="21"/>
      <c r="G27" s="74"/>
      <c r="H27" s="34"/>
      <c r="I27" s="34"/>
      <c r="J27" s="49"/>
      <c r="K27" s="50">
        <f t="shared" si="0"/>
        <v>0</v>
      </c>
      <c r="L27" s="51"/>
      <c r="M27" s="16"/>
      <c r="N27" s="16"/>
      <c r="O27" s="12"/>
      <c r="P27" s="12"/>
      <c r="Q27" s="12"/>
      <c r="R27" s="12"/>
    </row>
    <row r="28" spans="3:18" ht="21.75" customHeight="1">
      <c r="C28" s="13">
        <f t="shared" si="1"/>
        <v>9</v>
      </c>
      <c r="D28" s="13"/>
      <c r="E28" s="14"/>
      <c r="F28" s="25"/>
      <c r="G28" s="75"/>
      <c r="H28" s="26"/>
      <c r="I28" s="26"/>
      <c r="J28" s="26"/>
      <c r="K28" s="64">
        <f t="shared" si="0"/>
        <v>0</v>
      </c>
      <c r="L28" s="53"/>
      <c r="M28" s="16"/>
      <c r="N28" s="16"/>
      <c r="O28" s="12"/>
      <c r="P28" s="12"/>
      <c r="Q28" s="12"/>
      <c r="R28" s="12"/>
    </row>
    <row r="29" spans="3:18" ht="21.75" customHeight="1">
      <c r="C29" s="46">
        <f>+ROW()-A$19</f>
        <v>10</v>
      </c>
      <c r="D29" s="46"/>
      <c r="E29" s="47"/>
      <c r="F29" s="21"/>
      <c r="G29" s="73"/>
      <c r="H29" s="49"/>
      <c r="I29" s="49"/>
      <c r="J29" s="49"/>
      <c r="K29" s="35">
        <f t="shared" si="0"/>
        <v>0</v>
      </c>
      <c r="L29" s="51"/>
      <c r="M29" s="16"/>
      <c r="N29" s="16"/>
      <c r="O29" s="12"/>
      <c r="P29" s="12"/>
      <c r="Q29" s="12"/>
      <c r="R29" s="12"/>
    </row>
    <row r="30" spans="3:18" ht="36" customHeight="1">
      <c r="C30" s="39" t="s">
        <v>12</v>
      </c>
      <c r="D30" s="23"/>
      <c r="E30" s="52"/>
      <c r="F30" s="42" t="s">
        <v>15</v>
      </c>
      <c r="G30" s="26">
        <f>+COUNTA(G20:G29)</f>
        <v>3</v>
      </c>
      <c r="H30" s="24">
        <f>+COUNTA(H20:H29)</f>
        <v>3</v>
      </c>
      <c r="I30" s="24">
        <f>+COUNTA(I20:I29)</f>
        <v>0</v>
      </c>
      <c r="J30" s="24">
        <f>+COUNTA(J20:J29)</f>
        <v>1</v>
      </c>
      <c r="K30" s="41">
        <f>+SUM(K20:K29)</f>
        <v>1500</v>
      </c>
      <c r="L30" s="53"/>
      <c r="M30" s="16"/>
      <c r="N30" s="16"/>
      <c r="O30" s="12"/>
      <c r="P30" s="12"/>
      <c r="Q30" s="12"/>
      <c r="R30" s="12"/>
    </row>
    <row r="31" spans="3:18" ht="10.5" customHeight="1">
      <c r="C31" s="7"/>
      <c r="E31" s="16"/>
      <c r="F31" s="7"/>
      <c r="G31" s="6"/>
      <c r="H31" s="6"/>
      <c r="I31" s="6"/>
      <c r="J31" s="6"/>
      <c r="K31" s="36"/>
      <c r="L31" s="22"/>
      <c r="M31" s="16"/>
      <c r="N31" s="16"/>
      <c r="O31" s="12"/>
      <c r="P31" s="12"/>
      <c r="Q31" s="12"/>
      <c r="R31" s="12"/>
    </row>
    <row r="32" spans="3:18" ht="12.75" customHeight="1">
      <c r="C32" s="7"/>
      <c r="E32" s="16"/>
      <c r="F32" s="7"/>
      <c r="G32" s="7"/>
      <c r="H32" s="36"/>
      <c r="I32" s="36"/>
      <c r="J32" s="67" t="s">
        <v>29</v>
      </c>
      <c r="K32" s="36"/>
      <c r="L32" s="68" t="s">
        <v>28</v>
      </c>
      <c r="M32" s="16"/>
      <c r="N32" s="16"/>
      <c r="O32" s="12"/>
      <c r="P32" s="12"/>
      <c r="Q32" s="12"/>
      <c r="R32" s="12"/>
    </row>
    <row r="33" spans="3:18" ht="20.25" customHeight="1">
      <c r="C33" s="56" t="s">
        <v>13</v>
      </c>
      <c r="D33" s="32"/>
      <c r="E33" s="54"/>
      <c r="F33" s="45"/>
      <c r="G33" s="39" t="s">
        <v>41</v>
      </c>
      <c r="H33" s="25"/>
      <c r="I33" s="65"/>
      <c r="J33" s="66" t="s">
        <v>9</v>
      </c>
      <c r="K33" s="64">
        <f>+IF(J33="○",L33,0)</f>
        <v>6000</v>
      </c>
      <c r="L33" s="68">
        <v>6000</v>
      </c>
      <c r="M33" s="16"/>
      <c r="N33" s="16"/>
      <c r="O33" s="12"/>
      <c r="P33" s="12"/>
      <c r="Q33" s="12"/>
      <c r="R33" s="12"/>
    </row>
    <row r="34" spans="3:18" ht="20.25" customHeight="1">
      <c r="C34" s="37"/>
      <c r="D34" s="57"/>
      <c r="E34" s="55"/>
      <c r="F34" s="43" t="s">
        <v>14</v>
      </c>
      <c r="G34" s="59" t="s">
        <v>40</v>
      </c>
      <c r="H34" s="38"/>
      <c r="I34" s="44"/>
      <c r="J34" s="66"/>
      <c r="K34" s="64">
        <f>+IF(J34="○",L34,0)</f>
        <v>0</v>
      </c>
      <c r="L34" s="68">
        <v>3000</v>
      </c>
      <c r="M34" s="16"/>
      <c r="N34" s="16"/>
      <c r="O34" s="12"/>
      <c r="P34" s="12"/>
      <c r="Q34" s="12"/>
      <c r="R34" s="12"/>
    </row>
    <row r="35" spans="3:18" ht="12.75" customHeight="1">
      <c r="C35" s="7"/>
      <c r="E35" s="16"/>
      <c r="F35" s="7"/>
      <c r="G35" s="7"/>
      <c r="H35" s="36"/>
      <c r="I35" s="36"/>
      <c r="J35" s="7"/>
      <c r="K35" s="36"/>
      <c r="L35" s="68"/>
      <c r="M35" s="16"/>
      <c r="N35" s="16"/>
      <c r="O35" s="12"/>
      <c r="P35" s="12"/>
      <c r="Q35" s="12"/>
      <c r="R35" s="12"/>
    </row>
    <row r="36" spans="3:18" ht="18.75" customHeight="1">
      <c r="C36" s="6">
        <f>+C15+1</f>
        <v>4</v>
      </c>
      <c r="F36" s="10" t="s">
        <v>44</v>
      </c>
      <c r="J36" s="67"/>
      <c r="O36" s="12"/>
      <c r="P36" s="12"/>
      <c r="Q36" s="12"/>
      <c r="R36" s="12"/>
    </row>
    <row r="37" spans="3:18" ht="20.25" customHeight="1">
      <c r="C37" s="81" t="s">
        <v>45</v>
      </c>
      <c r="D37" s="23"/>
      <c r="E37" s="52"/>
      <c r="F37" s="65"/>
      <c r="G37" s="39" t="s">
        <v>23</v>
      </c>
      <c r="H37" s="25"/>
      <c r="I37" s="25"/>
      <c r="J37" s="71"/>
      <c r="K37" s="24"/>
      <c r="L37" s="68" t="s">
        <v>46</v>
      </c>
      <c r="M37" s="16"/>
      <c r="N37" s="16"/>
      <c r="O37" s="12"/>
      <c r="P37" s="12"/>
      <c r="Q37" s="12"/>
      <c r="R37" s="12"/>
    </row>
    <row r="38" spans="3:18" ht="31.5" customHeight="1">
      <c r="C38" s="88" t="s">
        <v>49</v>
      </c>
      <c r="D38" s="89"/>
      <c r="E38" s="89"/>
      <c r="F38" s="90"/>
      <c r="G38" s="80">
        <v>5</v>
      </c>
      <c r="H38" s="38" t="s">
        <v>47</v>
      </c>
      <c r="I38" s="25"/>
      <c r="J38" s="66"/>
      <c r="K38" s="64">
        <f>+G38*L38</f>
        <v>1000</v>
      </c>
      <c r="L38" s="68">
        <v>200</v>
      </c>
      <c r="M38" s="16"/>
      <c r="N38" s="16"/>
      <c r="O38" s="12"/>
      <c r="P38" s="12"/>
      <c r="Q38" s="12"/>
      <c r="R38" s="12"/>
    </row>
    <row r="39" spans="3:18" ht="20.25" customHeight="1">
      <c r="C39" s="82"/>
      <c r="E39" s="16"/>
      <c r="F39" s="21"/>
      <c r="G39" s="84"/>
      <c r="H39" s="31"/>
      <c r="I39" s="31"/>
      <c r="J39" s="84"/>
      <c r="K39" s="85"/>
      <c r="L39" s="68"/>
      <c r="M39" s="16"/>
      <c r="N39" s="16"/>
      <c r="O39" s="12"/>
      <c r="P39" s="12"/>
      <c r="Q39" s="12"/>
      <c r="R39" s="12"/>
    </row>
    <row r="40" spans="3:18" ht="20.25" customHeight="1">
      <c r="C40" s="6">
        <f>+C36+1</f>
        <v>5</v>
      </c>
      <c r="F40" s="10" t="s">
        <v>50</v>
      </c>
      <c r="G40" s="80"/>
      <c r="H40" s="38"/>
      <c r="I40" s="38"/>
      <c r="J40" s="80"/>
      <c r="K40" s="83"/>
      <c r="L40" s="68"/>
      <c r="M40" s="16"/>
      <c r="N40" s="16"/>
      <c r="O40" s="12"/>
      <c r="P40" s="12"/>
      <c r="Q40" s="12"/>
      <c r="R40" s="12"/>
    </row>
    <row r="41" spans="3:18" ht="33.75" customHeight="1">
      <c r="C41" s="39" t="s">
        <v>16</v>
      </c>
      <c r="D41" s="23"/>
      <c r="E41" s="52"/>
      <c r="F41" s="40" t="s">
        <v>48</v>
      </c>
      <c r="G41" s="40"/>
      <c r="H41" s="25"/>
      <c r="I41" s="25"/>
      <c r="J41" s="25"/>
      <c r="K41" s="41">
        <f>+SUM(K30:K38)</f>
        <v>8500</v>
      </c>
      <c r="L41" s="22"/>
      <c r="M41" s="16"/>
      <c r="N41" s="16"/>
      <c r="O41" s="12"/>
      <c r="P41" s="12"/>
      <c r="Q41" s="12"/>
      <c r="R41" s="12"/>
    </row>
    <row r="42" spans="3:18" ht="11.25" customHeight="1">
      <c r="C42" s="7"/>
      <c r="E42" s="16"/>
      <c r="F42" s="7"/>
      <c r="G42" s="7"/>
      <c r="H42" s="21"/>
      <c r="I42" s="21"/>
      <c r="J42" s="21"/>
      <c r="K42" s="36"/>
      <c r="L42" s="22"/>
      <c r="M42" s="16"/>
      <c r="N42" s="16"/>
      <c r="O42" s="12"/>
      <c r="P42" s="12"/>
      <c r="Q42" s="12"/>
      <c r="R42" s="12"/>
    </row>
    <row r="43" spans="3:18" ht="12.75" customHeight="1">
      <c r="C43" s="7"/>
      <c r="E43" s="16"/>
      <c r="F43" s="7"/>
      <c r="G43" s="7"/>
      <c r="H43" s="21"/>
      <c r="I43" s="21"/>
      <c r="J43" s="21"/>
      <c r="K43" s="21"/>
      <c r="L43" s="22"/>
      <c r="M43" s="16"/>
      <c r="N43" s="16"/>
      <c r="O43" s="12"/>
      <c r="P43" s="12"/>
      <c r="Q43" s="12"/>
      <c r="R43" s="12"/>
    </row>
    <row r="44" spans="3:18" ht="5.25" customHeight="1">
      <c r="C44" s="7"/>
      <c r="E44" s="16"/>
      <c r="F44" s="63"/>
      <c r="G44" s="22"/>
      <c r="H44" s="21"/>
      <c r="I44" s="21"/>
      <c r="J44" s="21"/>
      <c r="K44" s="21"/>
      <c r="L44" s="22"/>
      <c r="M44" s="16"/>
      <c r="N44" s="16"/>
      <c r="O44" s="12"/>
      <c r="P44" s="12"/>
      <c r="Q44" s="12"/>
      <c r="R44" s="12"/>
    </row>
    <row r="45" spans="3:18" ht="20.25" customHeight="1">
      <c r="C45" s="86" t="s">
        <v>24</v>
      </c>
      <c r="E45" s="16"/>
      <c r="F45" s="7" t="s">
        <v>26</v>
      </c>
      <c r="G45" s="22"/>
      <c r="H45" s="21"/>
      <c r="I45" s="21"/>
      <c r="J45" s="21"/>
      <c r="K45" s="21"/>
      <c r="L45" s="22"/>
      <c r="M45" s="16"/>
      <c r="N45" s="16"/>
      <c r="O45" s="12"/>
      <c r="P45" s="12"/>
      <c r="Q45" s="12"/>
      <c r="R45" s="12"/>
    </row>
    <row r="46" spans="5:18" ht="6.75" customHeight="1">
      <c r="E46" s="16"/>
      <c r="F46" s="7"/>
      <c r="G46" s="22"/>
      <c r="H46" s="21"/>
      <c r="I46" s="21"/>
      <c r="J46" s="21"/>
      <c r="K46" s="21"/>
      <c r="L46" s="22"/>
      <c r="M46" s="16"/>
      <c r="N46" s="16"/>
      <c r="O46" s="12"/>
      <c r="P46" s="12"/>
      <c r="Q46" s="12"/>
      <c r="R46" s="12"/>
    </row>
    <row r="47" spans="4:18" ht="41.25" customHeight="1">
      <c r="D47" s="87"/>
      <c r="E47" s="86"/>
      <c r="F47" s="91" t="s">
        <v>51</v>
      </c>
      <c r="G47" s="91"/>
      <c r="H47" s="91"/>
      <c r="I47" s="91"/>
      <c r="J47" s="91"/>
      <c r="K47" s="91"/>
      <c r="L47" s="91"/>
      <c r="O47" s="12"/>
      <c r="P47" s="12"/>
      <c r="Q47" s="12"/>
      <c r="R47" s="12"/>
    </row>
    <row r="48" spans="3:18" ht="21" customHeight="1">
      <c r="C48" s="86" t="s">
        <v>27</v>
      </c>
      <c r="F48" s="7" t="s">
        <v>30</v>
      </c>
      <c r="O48" s="12"/>
      <c r="P48" s="12"/>
      <c r="Q48" s="12"/>
      <c r="R48" s="12"/>
    </row>
    <row r="49" spans="3:18" ht="17.25" customHeight="1">
      <c r="C49" s="86" t="s">
        <v>52</v>
      </c>
      <c r="F49" s="63" t="s">
        <v>43</v>
      </c>
      <c r="M49" s="12"/>
      <c r="N49" s="12"/>
      <c r="O49" s="12"/>
      <c r="P49" s="12"/>
      <c r="Q49" s="12"/>
      <c r="R49" s="12"/>
    </row>
    <row r="50" spans="3:18" ht="20.25" customHeight="1">
      <c r="C50" s="7"/>
      <c r="F50" s="7" t="s">
        <v>25</v>
      </c>
      <c r="O50" s="12"/>
      <c r="P50" s="12"/>
      <c r="Q50" s="12"/>
      <c r="R50" s="12"/>
    </row>
    <row r="51" spans="6:18" ht="19.5" customHeight="1">
      <c r="F51" s="7"/>
      <c r="O51" s="12"/>
      <c r="P51" s="12"/>
      <c r="Q51" s="12"/>
      <c r="R51" s="12"/>
    </row>
  </sheetData>
  <sheetProtection/>
  <mergeCells count="2">
    <mergeCell ref="C38:F38"/>
    <mergeCell ref="F47:L47"/>
  </mergeCells>
  <printOptions horizontalCentered="1" verticalCentered="1"/>
  <pageMargins left="0.9055118110236221" right="0.7086614173228347" top="0.1968503937007874" bottom="0.15748031496062992" header="0.5118110236220472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屋代　紀明</dc:creator>
  <cp:keywords/>
  <dc:description/>
  <cp:lastModifiedBy>Administrator</cp:lastModifiedBy>
  <cp:lastPrinted>2022-10-07T12:48:35Z</cp:lastPrinted>
  <dcterms:created xsi:type="dcterms:W3CDTF">2022-04-03T11:17:50Z</dcterms:created>
  <dcterms:modified xsi:type="dcterms:W3CDTF">2022-10-11T01:57:07Z</dcterms:modified>
  <cp:category/>
  <cp:version/>
  <cp:contentType/>
  <cp:contentStatus/>
</cp:coreProperties>
</file>