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85" windowHeight="8940" activeTab="1"/>
  </bookViews>
  <sheets>
    <sheet name="①人数と参加料" sheetId="1" r:id="rId1"/>
    <sheet name="②本戦申込み" sheetId="2" r:id="rId2"/>
  </sheets>
  <definedNames>
    <definedName name="_xlnm.Print_Area" localSheetId="0">'①人数と参加料'!$A$1:$O$94</definedName>
    <definedName name="_xlnm.Print_Area" localSheetId="1">'②本戦申込み'!$A$1:$P$49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<sst xmlns="http://schemas.openxmlformats.org/spreadsheetml/2006/main" count="304" uniqueCount="126">
  <si>
    <t>（ソニーケミカル）</t>
  </si>
  <si>
    <t>（STPA）</t>
  </si>
  <si>
    <t>（ジョイフルSC）</t>
  </si>
  <si>
    <t>（D－スタッフ）</t>
  </si>
  <si>
    <t>（ＫＡＴＡ）</t>
  </si>
  <si>
    <t>（関西ペイント）</t>
  </si>
  <si>
    <t>（ＦＴＳ）</t>
  </si>
  <si>
    <t>（住友電工）</t>
  </si>
  <si>
    <t>（プチトマト）</t>
  </si>
  <si>
    <t>（ミスキャスト）</t>
  </si>
  <si>
    <t>（フレンド）</t>
  </si>
  <si>
    <t>（ウイング）</t>
  </si>
  <si>
    <t>（フェニックス）</t>
  </si>
  <si>
    <t>（電気興業）</t>
  </si>
  <si>
    <t>（かぬましんきん）</t>
  </si>
  <si>
    <t>クラブ名</t>
  </si>
  <si>
    <t>（鹿農高校）</t>
  </si>
  <si>
    <t>（鹿沼東高）</t>
  </si>
  <si>
    <t>男子シングルス</t>
  </si>
  <si>
    <t>女子シングルス</t>
  </si>
  <si>
    <t>男子ダブルス</t>
  </si>
  <si>
    <t>女子ダブルス</t>
  </si>
  <si>
    <t>登録</t>
  </si>
  <si>
    <t>人数</t>
  </si>
  <si>
    <t>男子</t>
  </si>
  <si>
    <t>女子</t>
  </si>
  <si>
    <t>金額</t>
  </si>
  <si>
    <t>内訳</t>
  </si>
  <si>
    <t>登録者</t>
  </si>
  <si>
    <t>高校生</t>
  </si>
  <si>
    <t>参加人数</t>
  </si>
  <si>
    <t>金額　計</t>
  </si>
  <si>
    <t>登録料</t>
  </si>
  <si>
    <t>人</t>
  </si>
  <si>
    <t>組</t>
  </si>
  <si>
    <t>１組当たり
参加料</t>
  </si>
  <si>
    <t>参加料</t>
  </si>
  <si>
    <t>払い込み</t>
  </si>
  <si>
    <t>主催　鹿沼テニス協会</t>
  </si>
  <si>
    <t>人数と参加料</t>
  </si>
  <si>
    <t>非登録者</t>
  </si>
  <si>
    <t>(</t>
  </si>
  <si>
    <t>(</t>
  </si>
  <si>
    <t>)</t>
  </si>
  <si>
    <t>シングルス</t>
  </si>
  <si>
    <t>ダブルス</t>
  </si>
  <si>
    <t>ミックス</t>
  </si>
  <si>
    <t>よみがな</t>
  </si>
  <si>
    <t>うぃ</t>
  </si>
  <si>
    <t>えす</t>
  </si>
  <si>
    <t>えふ</t>
  </si>
  <si>
    <t>かた</t>
  </si>
  <si>
    <t>かぬ</t>
  </si>
  <si>
    <t>かの</t>
  </si>
  <si>
    <t>かん</t>
  </si>
  <si>
    <t>（ＫＩＳ）</t>
  </si>
  <si>
    <t>けい</t>
  </si>
  <si>
    <t>（ケーヒン）</t>
  </si>
  <si>
    <t>けー</t>
  </si>
  <si>
    <t>じょ</t>
  </si>
  <si>
    <t>しん</t>
  </si>
  <si>
    <t>すみ</t>
  </si>
  <si>
    <t>（ソイルタッチ）</t>
  </si>
  <si>
    <t>そい</t>
  </si>
  <si>
    <t>そに</t>
  </si>
  <si>
    <t>（Chicken Heart's）</t>
  </si>
  <si>
    <t>ちき</t>
  </si>
  <si>
    <t>でぃ</t>
  </si>
  <si>
    <t>（ＴＭTC）</t>
  </si>
  <si>
    <t>てぃえむ</t>
  </si>
  <si>
    <t>でん</t>
  </si>
  <si>
    <t>（どんぐりＴＣ）</t>
  </si>
  <si>
    <t>どん</t>
  </si>
  <si>
    <t>ふぇ</t>
  </si>
  <si>
    <t>ぷち</t>
  </si>
  <si>
    <t>ふり</t>
  </si>
  <si>
    <t>ふれ</t>
  </si>
  <si>
    <t>みすきゃ</t>
  </si>
  <si>
    <t>（ミスレニアス）</t>
  </si>
  <si>
    <t>みすれ</t>
  </si>
  <si>
    <t>（ラブフォーティ）</t>
  </si>
  <si>
    <t>らぶ</t>
  </si>
  <si>
    <t>・</t>
  </si>
  <si>
    <t>Ａさん</t>
  </si>
  <si>
    <t>Ｂさん</t>
  </si>
  <si>
    <t>○</t>
  </si>
  <si>
    <t>（フリー）</t>
  </si>
  <si>
    <t>(市役所)</t>
  </si>
  <si>
    <t>しや</t>
  </si>
  <si>
    <t>(住友ベークライト)</t>
  </si>
  <si>
    <t>すみべ</t>
  </si>
  <si>
    <t>(ＨＩＴ)</t>
  </si>
  <si>
    <t>ひっと</t>
  </si>
  <si>
    <t>(WaTA)</t>
  </si>
  <si>
    <t>わた</t>
  </si>
  <si>
    <t>(粟野高校)</t>
  </si>
  <si>
    <t>あわの</t>
  </si>
  <si>
    <t>(上都賀Hp)</t>
  </si>
  <si>
    <t>かみ</t>
  </si>
  <si>
    <t>所属</t>
  </si>
  <si>
    <t>(記載例)</t>
  </si>
  <si>
    <t>○</t>
  </si>
  <si>
    <t>鹿沼太郎</t>
  </si>
  <si>
    <t>さつきＴＣ</t>
  </si>
  <si>
    <t>栃木一郎</t>
  </si>
  <si>
    <r>
      <rPr>
        <b/>
        <sz val="11"/>
        <rFont val="ＭＳ ゴシック"/>
        <family val="3"/>
      </rPr>
      <t>氏名</t>
    </r>
    <r>
      <rPr>
        <sz val="11"/>
        <rFont val="ＭＳ ゴシック"/>
        <family val="3"/>
      </rPr>
      <t xml:space="preserve">
（ﾌﾙﾈｰﾑ）</t>
    </r>
  </si>
  <si>
    <r>
      <rPr>
        <b/>
        <sz val="11"/>
        <rFont val="ＭＳ ゴシック"/>
        <family val="3"/>
      </rPr>
      <t>氏名</t>
    </r>
    <r>
      <rPr>
        <sz val="9"/>
        <rFont val="ＭＳ ゴシック"/>
        <family val="3"/>
      </rPr>
      <t>（フルネーム）</t>
    </r>
  </si>
  <si>
    <t>①</t>
  </si>
  <si>
    <t>Ｃさん</t>
  </si>
  <si>
    <t>Ｂさん</t>
  </si>
  <si>
    <t>③</t>
  </si>
  <si>
    <t>②</t>
  </si>
  <si>
    <r>
      <t>本戦　参加者と種目</t>
    </r>
    <r>
      <rPr>
        <sz val="12"/>
        <rFont val="ＭＳ Ｐゴシック"/>
        <family val="3"/>
      </rPr>
      <t>（行が不足する場合は、行を追加してください。）</t>
    </r>
  </si>
  <si>
    <t>④</t>
  </si>
  <si>
    <r>
      <rPr>
        <b/>
        <sz val="11"/>
        <rFont val="ＭＳ ゴシック"/>
        <family val="3"/>
      </rPr>
      <t>所属</t>
    </r>
    <r>
      <rPr>
        <sz val="9"/>
        <rFont val="ＭＳ ゴシック"/>
        <family val="3"/>
      </rPr>
      <t>（Ｃさんの所属は、Ｂさんと異なる場合のみ記入する）</t>
    </r>
  </si>
  <si>
    <r>
      <t xml:space="preserve">協会登録
</t>
    </r>
    <r>
      <rPr>
        <sz val="9"/>
        <rFont val="ＭＳ ゴシック"/>
        <family val="3"/>
      </rPr>
      <t>（有:○、  
 無:×)</t>
    </r>
  </si>
  <si>
    <r>
      <rPr>
        <b/>
        <sz val="11"/>
        <rFont val="ＭＳ ゴシック"/>
        <family val="3"/>
      </rPr>
      <t>協会登録</t>
    </r>
    <r>
      <rPr>
        <sz val="11"/>
        <rFont val="ＭＳ ゴシック"/>
        <family val="3"/>
      </rPr>
      <t xml:space="preserve">
</t>
    </r>
    <r>
      <rPr>
        <sz val="9"/>
        <rFont val="ＭＳ ゴシック"/>
        <family val="3"/>
      </rPr>
      <t>（有:○、無:×）</t>
    </r>
  </si>
  <si>
    <t>※協会未登録者確認欄</t>
  </si>
  <si>
    <t>鹿沼テニス協会に登録のないフリーの方は「鹿沼市(西方町)民」もしくは「鹿沼市(西方町)内に勤務」に丸をつけてください。</t>
  </si>
  <si>
    <t>鹿沼市（西方町）内に勤務</t>
  </si>
  <si>
    <t>鹿沼市（西方町）民</t>
  </si>
  <si>
    <t>また、鹿沼テニス協会に登録が無く、他の協会に登録がある方は登録協会及び登録クラブ名をご</t>
  </si>
  <si>
    <t>記入ください。</t>
  </si>
  <si>
    <t>他登録協会名</t>
  </si>
  <si>
    <t>他協会登録クラブ</t>
  </si>
  <si>
    <t>鹿沼冬季ＢＣテニス大会　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</si>
</sst>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  <numFmt numFmtId="179" formatCode="@&quot;人&quot;"/>
    <numFmt numFmtId="180" formatCode="@&quot;組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ＭＳ ゴシック"/>
      <family val="3"/>
    </font>
    <font>
      <sz val="11"/>
      <name val="HG創英角ﾎﾟｯﾌﾟ体"/>
      <family val="3"/>
    </font>
    <font>
      <sz val="16"/>
      <name val="HG創英角ﾎﾟｯﾌﾟ体"/>
      <family val="3"/>
    </font>
    <font>
      <sz val="11"/>
      <color indexed="48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12"/>
      <name val="ＭＳ ゴシック"/>
      <family val="3"/>
    </font>
    <font>
      <b/>
      <sz val="12"/>
      <color indexed="12"/>
      <name val="ＭＳ ゴシック"/>
      <family val="3"/>
    </font>
    <font>
      <b/>
      <sz val="12"/>
      <color indexed="14"/>
      <name val="ＭＳ ゴシック"/>
      <family val="3"/>
    </font>
    <font>
      <b/>
      <sz val="11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5" fillId="0" borderId="0" xfId="0" applyFont="1" applyAlignment="1">
      <alignment/>
    </xf>
    <xf numFmtId="0" fontId="5" fillId="0" borderId="0" xfId="61" applyFont="1" applyAlignment="1">
      <alignment vertical="center"/>
      <protection/>
    </xf>
    <xf numFmtId="0" fontId="5" fillId="0" borderId="10" xfId="61" applyFont="1" applyBorder="1">
      <alignment vertical="center"/>
      <protection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0" borderId="11" xfId="61" applyFont="1" applyBorder="1">
      <alignment vertical="center"/>
      <protection/>
    </xf>
    <xf numFmtId="0" fontId="5" fillId="32" borderId="11" xfId="61" applyFont="1" applyFill="1" applyBorder="1">
      <alignment vertical="center"/>
      <protection/>
    </xf>
    <xf numFmtId="38" fontId="5" fillId="32" borderId="11" xfId="49" applyFont="1" applyFill="1" applyBorder="1" applyAlignment="1">
      <alignment vertical="center"/>
    </xf>
    <xf numFmtId="0" fontId="0" fillId="32" borderId="11" xfId="0" applyFill="1" applyBorder="1" applyAlignment="1">
      <alignment shrinkToFit="1"/>
    </xf>
    <xf numFmtId="0" fontId="0" fillId="32" borderId="11" xfId="0" applyFill="1" applyBorder="1" applyAlignment="1">
      <alignment wrapText="1" shrinkToFit="1"/>
    </xf>
    <xf numFmtId="0" fontId="5" fillId="32" borderId="11" xfId="0" applyFont="1" applyFill="1" applyBorder="1" applyAlignment="1">
      <alignment horizontal="center"/>
    </xf>
    <xf numFmtId="38" fontId="5" fillId="32" borderId="11" xfId="61" applyNumberFormat="1" applyFont="1" applyFill="1" applyBorder="1">
      <alignment vertical="center"/>
      <protection/>
    </xf>
    <xf numFmtId="0" fontId="5" fillId="32" borderId="11" xfId="0" applyFont="1" applyFill="1" applyBorder="1" applyAlignment="1">
      <alignment/>
    </xf>
    <xf numFmtId="0" fontId="5" fillId="32" borderId="12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38" fontId="5" fillId="32" borderId="15" xfId="49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38" fontId="5" fillId="32" borderId="16" xfId="49" applyFont="1" applyFill="1" applyBorder="1" applyAlignment="1">
      <alignment horizontal="center" vertical="center"/>
    </xf>
    <xf numFmtId="38" fontId="5" fillId="32" borderId="11" xfId="49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vertical="center"/>
    </xf>
    <xf numFmtId="0" fontId="5" fillId="32" borderId="13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38" fontId="5" fillId="32" borderId="12" xfId="49" applyFont="1" applyFill="1" applyBorder="1" applyAlignment="1">
      <alignment vertical="center"/>
    </xf>
    <xf numFmtId="0" fontId="5" fillId="32" borderId="0" xfId="0" applyFont="1" applyFill="1" applyAlignment="1">
      <alignment/>
    </xf>
    <xf numFmtId="0" fontId="5" fillId="32" borderId="17" xfId="0" applyFont="1" applyFill="1" applyBorder="1" applyAlignment="1">
      <alignment horizontal="right" vertical="center"/>
    </xf>
    <xf numFmtId="38" fontId="5" fillId="32" borderId="18" xfId="49" applyFont="1" applyFill="1" applyBorder="1" applyAlignment="1">
      <alignment vertical="center"/>
    </xf>
    <xf numFmtId="0" fontId="6" fillId="0" borderId="0" xfId="61" applyFont="1" applyAlignment="1">
      <alignment horizontal="right" vertical="center"/>
      <protection/>
    </xf>
    <xf numFmtId="0" fontId="5" fillId="0" borderId="0" xfId="61" applyFont="1" applyAlignment="1">
      <alignment vertical="center" shrinkToFit="1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61" applyFont="1">
      <alignment vertical="center"/>
      <protection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0" fontId="5" fillId="33" borderId="11" xfId="61" applyFont="1" applyFill="1" applyBorder="1">
      <alignment vertical="center"/>
      <protection/>
    </xf>
    <xf numFmtId="0" fontId="15" fillId="0" borderId="0" xfId="61" applyFont="1">
      <alignment vertical="center"/>
      <protection/>
    </xf>
    <xf numFmtId="178" fontId="15" fillId="0" borderId="0" xfId="0" applyNumberFormat="1" applyFont="1" applyFill="1" applyAlignment="1">
      <alignment horizontal="center" vertical="center" shrinkToFit="1"/>
    </xf>
    <xf numFmtId="178" fontId="15" fillId="0" borderId="0" xfId="0" applyNumberFormat="1" applyFont="1" applyFill="1" applyAlignment="1">
      <alignment horizontal="center" vertical="center" wrapText="1"/>
    </xf>
    <xf numFmtId="178" fontId="15" fillId="0" borderId="19" xfId="0" applyNumberFormat="1" applyFont="1" applyFill="1" applyBorder="1" applyAlignment="1">
      <alignment horizontal="center" vertical="center" wrapText="1" shrinkToFit="1"/>
    </xf>
    <xf numFmtId="178" fontId="15" fillId="0" borderId="19" xfId="0" applyNumberFormat="1" applyFont="1" applyFill="1" applyBorder="1" applyAlignment="1">
      <alignment horizontal="center" vertical="center"/>
    </xf>
    <xf numFmtId="178" fontId="15" fillId="0" borderId="19" xfId="0" applyNumberFormat="1" applyFont="1" applyFill="1" applyBorder="1" applyAlignment="1">
      <alignment horizontal="center" vertical="center" shrinkToFit="1"/>
    </xf>
    <xf numFmtId="178" fontId="8" fillId="0" borderId="19" xfId="0" applyNumberFormat="1" applyFont="1" applyFill="1" applyBorder="1" applyAlignment="1">
      <alignment horizontal="center" vertical="center" shrinkToFit="1"/>
    </xf>
    <xf numFmtId="178" fontId="15" fillId="0" borderId="20" xfId="0" applyNumberFormat="1" applyFont="1" applyFill="1" applyBorder="1" applyAlignment="1">
      <alignment horizontal="center" vertical="center" shrinkToFit="1"/>
    </xf>
    <xf numFmtId="178" fontId="5" fillId="33" borderId="21" xfId="0" applyNumberFormat="1" applyFont="1" applyFill="1" applyBorder="1" applyAlignment="1">
      <alignment horizontal="center" vertical="center" wrapText="1"/>
    </xf>
    <xf numFmtId="178" fontId="5" fillId="33" borderId="22" xfId="0" applyNumberFormat="1" applyFont="1" applyFill="1" applyBorder="1" applyAlignment="1">
      <alignment horizontal="center" vertical="center" wrapText="1" shrinkToFit="1"/>
    </xf>
    <xf numFmtId="178" fontId="5" fillId="33" borderId="23" xfId="0" applyNumberFormat="1" applyFont="1" applyFill="1" applyBorder="1" applyAlignment="1">
      <alignment horizontal="center" vertical="center"/>
    </xf>
    <xf numFmtId="178" fontId="5" fillId="33" borderId="24" xfId="0" applyNumberFormat="1" applyFont="1" applyFill="1" applyBorder="1" applyAlignment="1">
      <alignment horizontal="center" vertical="center" wrapText="1" shrinkToFit="1"/>
    </xf>
    <xf numFmtId="178" fontId="5" fillId="33" borderId="21" xfId="0" applyNumberFormat="1" applyFont="1" applyFill="1" applyBorder="1" applyAlignment="1">
      <alignment horizontal="center" vertical="center" wrapText="1" shrinkToFit="1"/>
    </xf>
    <xf numFmtId="0" fontId="11" fillId="33" borderId="21" xfId="61" applyFont="1" applyFill="1" applyBorder="1" applyAlignment="1">
      <alignment horizontal="center" vertical="center" wrapText="1"/>
      <protection/>
    </xf>
    <xf numFmtId="0" fontId="16" fillId="0" borderId="0" xfId="61" applyFont="1" applyAlignment="1">
      <alignment horizontal="right" vertical="center"/>
      <protection/>
    </xf>
    <xf numFmtId="0" fontId="16" fillId="0" borderId="0" xfId="61" applyFont="1">
      <alignment vertical="center"/>
      <protection/>
    </xf>
    <xf numFmtId="178" fontId="13" fillId="0" borderId="0" xfId="0" applyNumberFormat="1" applyFont="1" applyFill="1" applyAlignment="1">
      <alignment horizontal="center" vertical="center" shrinkToFit="1"/>
    </xf>
    <xf numFmtId="178" fontId="16" fillId="0" borderId="0" xfId="0" applyNumberFormat="1" applyFont="1" applyFill="1" applyAlignment="1">
      <alignment horizontal="right" vertical="center" shrinkToFit="1"/>
    </xf>
    <xf numFmtId="0" fontId="13" fillId="0" borderId="0" xfId="61" applyFont="1">
      <alignment vertical="center"/>
      <protection/>
    </xf>
    <xf numFmtId="0" fontId="17" fillId="0" borderId="0" xfId="61" applyFont="1" applyAlignment="1">
      <alignment horizontal="right" vertical="center"/>
      <protection/>
    </xf>
    <xf numFmtId="0" fontId="17" fillId="0" borderId="0" xfId="61" applyFont="1">
      <alignment vertical="center"/>
      <protection/>
    </xf>
    <xf numFmtId="178" fontId="13" fillId="0" borderId="0" xfId="0" applyNumberFormat="1" applyFont="1" applyFill="1" applyBorder="1" applyAlignment="1">
      <alignment horizontal="center" vertical="center" shrinkToFit="1"/>
    </xf>
    <xf numFmtId="178" fontId="9" fillId="0" borderId="0" xfId="0" applyNumberFormat="1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 vertical="center" shrinkToFit="1"/>
    </xf>
    <xf numFmtId="178" fontId="9" fillId="0" borderId="0" xfId="0" applyNumberFormat="1" applyFont="1" applyFill="1" applyBorder="1" applyAlignment="1">
      <alignment horizontal="center" vertical="center" wrapText="1"/>
    </xf>
    <xf numFmtId="0" fontId="9" fillId="0" borderId="0" xfId="61" applyFont="1" applyFill="1" applyBorder="1">
      <alignment vertical="center"/>
      <protection/>
    </xf>
    <xf numFmtId="178" fontId="9" fillId="0" borderId="0" xfId="0" applyNumberFormat="1" applyFont="1" applyFill="1" applyBorder="1" applyAlignment="1">
      <alignment horizontal="center" vertical="center" wrapText="1" shrinkToFit="1"/>
    </xf>
    <xf numFmtId="178" fontId="9" fillId="0" borderId="0" xfId="0" applyNumberFormat="1" applyFont="1" applyFill="1" applyBorder="1" applyAlignment="1">
      <alignment horizontal="center" vertical="center" shrinkToFit="1"/>
    </xf>
    <xf numFmtId="0" fontId="9" fillId="0" borderId="0" xfId="61" applyFont="1" applyFill="1" applyBorder="1" applyAlignment="1">
      <alignment horizontal="center" vertical="center" shrinkToFit="1"/>
      <protection/>
    </xf>
    <xf numFmtId="178" fontId="15" fillId="0" borderId="0" xfId="0" applyNumberFormat="1" applyFont="1" applyFill="1" applyBorder="1" applyAlignment="1">
      <alignment horizontal="center" vertical="center" shrinkToFit="1"/>
    </xf>
    <xf numFmtId="0" fontId="11" fillId="3" borderId="25" xfId="61" applyFont="1" applyFill="1" applyBorder="1" applyAlignment="1">
      <alignment horizontal="center" vertical="center" wrapText="1"/>
      <protection/>
    </xf>
    <xf numFmtId="178" fontId="5" fillId="3" borderId="25" xfId="0" applyNumberFormat="1" applyFont="1" applyFill="1" applyBorder="1" applyAlignment="1">
      <alignment horizontal="center" vertical="center" wrapText="1" shrinkToFit="1"/>
    </xf>
    <xf numFmtId="178" fontId="5" fillId="3" borderId="25" xfId="0" applyNumberFormat="1" applyFont="1" applyFill="1" applyBorder="1" applyAlignment="1">
      <alignment horizontal="center" vertical="center" wrapText="1"/>
    </xf>
    <xf numFmtId="178" fontId="5" fillId="3" borderId="26" xfId="0" applyNumberFormat="1" applyFont="1" applyFill="1" applyBorder="1" applyAlignment="1">
      <alignment horizontal="center" vertical="center" wrapText="1" shrinkToFit="1"/>
    </xf>
    <xf numFmtId="178" fontId="5" fillId="3" borderId="27" xfId="0" applyNumberFormat="1" applyFont="1" applyFill="1" applyBorder="1" applyAlignment="1">
      <alignment horizontal="center" vertical="center"/>
    </xf>
    <xf numFmtId="178" fontId="5" fillId="3" borderId="28" xfId="0" applyNumberFormat="1" applyFont="1" applyFill="1" applyBorder="1" applyAlignment="1">
      <alignment horizontal="center" vertical="center" wrapText="1" shrinkToFit="1"/>
    </xf>
    <xf numFmtId="0" fontId="0" fillId="34" borderId="0" xfId="0" applyFill="1" applyBorder="1" applyAlignment="1">
      <alignment shrinkToFit="1"/>
    </xf>
    <xf numFmtId="0" fontId="5" fillId="35" borderId="10" xfId="61" applyFont="1" applyFill="1" applyBorder="1">
      <alignment vertical="center"/>
      <protection/>
    </xf>
    <xf numFmtId="0" fontId="5" fillId="35" borderId="29" xfId="61" applyFont="1" applyFill="1" applyBorder="1">
      <alignment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0" fillId="0" borderId="32" xfId="0" applyBorder="1" applyAlignment="1">
      <alignment vertical="center"/>
    </xf>
    <xf numFmtId="0" fontId="5" fillId="35" borderId="33" xfId="6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35" borderId="36" xfId="61" applyFont="1" applyFill="1" applyBorder="1" applyAlignment="1">
      <alignment horizontal="center" vertical="center"/>
      <protection/>
    </xf>
    <xf numFmtId="0" fontId="5" fillId="35" borderId="37" xfId="61" applyFont="1" applyFill="1" applyBorder="1" applyAlignment="1">
      <alignment horizontal="center" vertical="center"/>
      <protection/>
    </xf>
    <xf numFmtId="0" fontId="5" fillId="35" borderId="18" xfId="61" applyFont="1" applyFill="1" applyBorder="1" applyAlignment="1">
      <alignment horizontal="center" vertical="center"/>
      <protection/>
    </xf>
    <xf numFmtId="0" fontId="5" fillId="35" borderId="38" xfId="61" applyFont="1" applyFill="1" applyBorder="1" applyAlignment="1">
      <alignment horizontal="left" vertical="center"/>
      <protection/>
    </xf>
    <xf numFmtId="0" fontId="5" fillId="35" borderId="10" xfId="61" applyFont="1" applyFill="1" applyBorder="1" applyAlignment="1">
      <alignment horizontal="left" vertical="center"/>
      <protection/>
    </xf>
    <xf numFmtId="0" fontId="5" fillId="35" borderId="39" xfId="61" applyFont="1" applyFill="1" applyBorder="1" applyAlignment="1">
      <alignment horizontal="center" vertical="center"/>
      <protection/>
    </xf>
    <xf numFmtId="0" fontId="0" fillId="0" borderId="40" xfId="0" applyBorder="1" applyAlignment="1">
      <alignment horizontal="center"/>
    </xf>
    <xf numFmtId="0" fontId="5" fillId="0" borderId="40" xfId="61" applyFont="1" applyBorder="1" applyAlignment="1">
      <alignment horizontal="center" vertical="center"/>
      <protection/>
    </xf>
    <xf numFmtId="177" fontId="4" fillId="0" borderId="0" xfId="61" applyNumberFormat="1" applyFont="1" applyAlignment="1">
      <alignment horizontal="left" vertical="center"/>
      <protection/>
    </xf>
    <xf numFmtId="0" fontId="5" fillId="35" borderId="13" xfId="61" applyFont="1" applyFill="1" applyBorder="1" applyAlignment="1">
      <alignment horizontal="left" vertical="center"/>
      <protection/>
    </xf>
    <xf numFmtId="0" fontId="5" fillId="35" borderId="17" xfId="61" applyFont="1" applyFill="1" applyBorder="1" applyAlignment="1">
      <alignment horizontal="left" vertical="center"/>
      <protection/>
    </xf>
    <xf numFmtId="0" fontId="5" fillId="35" borderId="14" xfId="61" applyFont="1" applyFill="1" applyBorder="1" applyAlignment="1">
      <alignment horizontal="left" vertical="center"/>
      <protection/>
    </xf>
    <xf numFmtId="0" fontId="5" fillId="35" borderId="36" xfId="61" applyFont="1" applyFill="1" applyBorder="1" applyAlignment="1">
      <alignment horizontal="left" vertical="center" wrapText="1"/>
      <protection/>
    </xf>
    <xf numFmtId="0" fontId="5" fillId="35" borderId="37" xfId="61" applyFont="1" applyFill="1" applyBorder="1" applyAlignment="1">
      <alignment horizontal="left" vertical="center" wrapText="1"/>
      <protection/>
    </xf>
    <xf numFmtId="0" fontId="5" fillId="35" borderId="18" xfId="61" applyFont="1" applyFill="1" applyBorder="1" applyAlignment="1">
      <alignment horizontal="left" vertical="center" wrapText="1"/>
      <protection/>
    </xf>
    <xf numFmtId="0" fontId="5" fillId="35" borderId="38" xfId="61" applyFont="1" applyFill="1" applyBorder="1" applyAlignment="1">
      <alignment horizontal="left" vertical="center" wrapText="1"/>
      <protection/>
    </xf>
    <xf numFmtId="0" fontId="5" fillId="35" borderId="10" xfId="61" applyFont="1" applyFill="1" applyBorder="1" applyAlignment="1">
      <alignment horizontal="left" vertical="center" wrapText="1"/>
      <protection/>
    </xf>
    <xf numFmtId="0" fontId="5" fillId="35" borderId="0" xfId="61" applyFont="1" applyFill="1" applyBorder="1" applyAlignment="1">
      <alignment horizontal="left" vertical="center" wrapText="1"/>
      <protection/>
    </xf>
    <xf numFmtId="0" fontId="5" fillId="35" borderId="29" xfId="61" applyFont="1" applyFill="1" applyBorder="1" applyAlignment="1">
      <alignment horizontal="left" vertical="center" wrapText="1"/>
      <protection/>
    </xf>
    <xf numFmtId="178" fontId="9" fillId="33" borderId="22" xfId="0" applyNumberFormat="1" applyFont="1" applyFill="1" applyBorder="1" applyAlignment="1">
      <alignment horizontal="center" vertical="center" shrinkToFit="1"/>
    </xf>
    <xf numFmtId="178" fontId="5" fillId="33" borderId="23" xfId="0" applyNumberFormat="1" applyFont="1" applyFill="1" applyBorder="1" applyAlignment="1">
      <alignment horizontal="center" vertical="center" shrinkToFit="1"/>
    </xf>
    <xf numFmtId="178" fontId="5" fillId="33" borderId="24" xfId="0" applyNumberFormat="1" applyFont="1" applyFill="1" applyBorder="1" applyAlignment="1">
      <alignment horizontal="center" vertical="center" shrinkToFit="1"/>
    </xf>
    <xf numFmtId="178" fontId="5" fillId="33" borderId="22" xfId="0" applyNumberFormat="1" applyFont="1" applyFill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" fillId="33" borderId="22" xfId="6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178" fontId="14" fillId="0" borderId="0" xfId="0" applyNumberFormat="1" applyFont="1" applyFill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178" fontId="5" fillId="3" borderId="25" xfId="0" applyNumberFormat="1" applyFont="1" applyFill="1" applyBorder="1" applyAlignment="1">
      <alignment horizontal="center" vertical="center" shrinkToFit="1"/>
    </xf>
    <xf numFmtId="0" fontId="5" fillId="3" borderId="25" xfId="61" applyFont="1" applyFill="1" applyBorder="1" applyAlignment="1">
      <alignment horizontal="center" vertical="center" shrinkToFit="1"/>
      <protection/>
    </xf>
    <xf numFmtId="0" fontId="9" fillId="0" borderId="0" xfId="61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5" fillId="33" borderId="22" xfId="61" applyFont="1" applyFill="1" applyBorder="1" applyAlignment="1">
      <alignment horizontal="left" vertical="center" wrapText="1"/>
      <protection/>
    </xf>
    <xf numFmtId="0" fontId="0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5" fillId="33" borderId="23" xfId="61" applyFont="1" applyFill="1" applyBorder="1" applyAlignment="1">
      <alignment horizontal="center" vertical="center" shrinkToFit="1"/>
      <protection/>
    </xf>
    <xf numFmtId="178" fontId="9" fillId="3" borderId="25" xfId="0" applyNumberFormat="1" applyFont="1" applyFill="1" applyBorder="1" applyAlignment="1">
      <alignment horizontal="center" vertical="center" shrinkToFit="1"/>
    </xf>
    <xf numFmtId="0" fontId="5" fillId="3" borderId="25" xfId="61" applyFont="1" applyFill="1" applyBorder="1" applyAlignment="1">
      <alignment horizontal="center" vertical="center" wrapText="1"/>
      <protection/>
    </xf>
    <xf numFmtId="0" fontId="0" fillId="3" borderId="25" xfId="0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/>
    </xf>
    <xf numFmtId="0" fontId="5" fillId="3" borderId="25" xfId="61" applyFont="1" applyFill="1" applyBorder="1" applyAlignment="1">
      <alignment horizontal="left" vertical="center" wrapText="1"/>
      <protection/>
    </xf>
    <xf numFmtId="0" fontId="0" fillId="3" borderId="25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zoomScale="80" zoomScaleNormal="80" zoomScaleSheetLayoutView="70" zoomScalePageLayoutView="0" workbookViewId="0" topLeftCell="A1">
      <selection activeCell="C33" sqref="C33"/>
    </sheetView>
  </sheetViews>
  <sheetFormatPr defaultColWidth="9.00390625" defaultRowHeight="13.5"/>
  <cols>
    <col min="1" max="1" width="9.625" style="1" customWidth="1"/>
    <col min="2" max="2" width="11.50390625" style="1" customWidth="1"/>
    <col min="3" max="10" width="8.875" style="1" customWidth="1"/>
    <col min="11" max="11" width="0.875" style="1" customWidth="1"/>
    <col min="12" max="12" width="11.25390625" style="1" customWidth="1"/>
    <col min="13" max="14" width="8.875" style="1" customWidth="1"/>
    <col min="15" max="15" width="10.50390625" style="1" customWidth="1"/>
    <col min="16" max="18" width="8.875" style="1" customWidth="1"/>
    <col min="19" max="16384" width="9.00390625" style="1" customWidth="1"/>
  </cols>
  <sheetData>
    <row r="1" spans="2:15" ht="17.25">
      <c r="B1" s="101">
        <v>23</v>
      </c>
      <c r="C1" s="101"/>
      <c r="D1" s="3" t="s">
        <v>125</v>
      </c>
      <c r="E1" s="3"/>
      <c r="O1" s="37" t="s">
        <v>38</v>
      </c>
    </row>
    <row r="2" ht="13.5">
      <c r="J2" s="2"/>
    </row>
    <row r="3" spans="1:11" ht="25.5" customHeight="1">
      <c r="A3" s="39">
        <v>1</v>
      </c>
      <c r="B3" s="40" t="s">
        <v>39</v>
      </c>
      <c r="J3" s="2"/>
      <c r="K3" s="8"/>
    </row>
    <row r="4" spans="2:15" ht="22.5" customHeight="1">
      <c r="B4" s="6"/>
      <c r="C4" s="6"/>
      <c r="D4" s="6"/>
      <c r="E4" s="30" t="s">
        <v>30</v>
      </c>
      <c r="F4" s="31"/>
      <c r="G4" s="31"/>
      <c r="H4" s="31"/>
      <c r="I4" s="32"/>
      <c r="J4" s="33"/>
      <c r="K4" s="34"/>
      <c r="L4" s="30" t="s">
        <v>22</v>
      </c>
      <c r="M4" s="35"/>
      <c r="N4" s="36"/>
      <c r="O4" s="33"/>
    </row>
    <row r="5" spans="2:15" ht="22.5" customHeight="1">
      <c r="B5" s="20"/>
      <c r="C5" s="20"/>
      <c r="D5" s="20"/>
      <c r="E5" s="21" t="s">
        <v>44</v>
      </c>
      <c r="F5" s="22"/>
      <c r="G5" s="21" t="s">
        <v>45</v>
      </c>
      <c r="H5" s="22"/>
      <c r="I5" s="20" t="s">
        <v>46</v>
      </c>
      <c r="J5" s="23" t="s">
        <v>36</v>
      </c>
      <c r="K5" s="24"/>
      <c r="L5" s="21" t="s">
        <v>23</v>
      </c>
      <c r="M5" s="22"/>
      <c r="N5" s="23" t="s">
        <v>32</v>
      </c>
      <c r="O5" s="23" t="s">
        <v>37</v>
      </c>
    </row>
    <row r="6" spans="2:15" ht="22.5" customHeight="1">
      <c r="B6" s="25" t="s">
        <v>15</v>
      </c>
      <c r="C6" s="25" t="s">
        <v>47</v>
      </c>
      <c r="D6" s="25"/>
      <c r="E6" s="26" t="s">
        <v>24</v>
      </c>
      <c r="F6" s="26" t="s">
        <v>25</v>
      </c>
      <c r="G6" s="26" t="s">
        <v>24</v>
      </c>
      <c r="H6" s="26" t="s">
        <v>25</v>
      </c>
      <c r="I6" s="25"/>
      <c r="J6" s="27" t="s">
        <v>26</v>
      </c>
      <c r="K6" s="25"/>
      <c r="L6" s="26"/>
      <c r="M6" s="26"/>
      <c r="N6" s="27" t="s">
        <v>26</v>
      </c>
      <c r="O6" s="27" t="s">
        <v>31</v>
      </c>
    </row>
    <row r="7" spans="2:15" ht="3.75" customHeight="1">
      <c r="B7" s="26"/>
      <c r="C7" s="26"/>
      <c r="D7" s="26"/>
      <c r="E7" s="26"/>
      <c r="F7" s="26"/>
      <c r="G7" s="26"/>
      <c r="H7" s="26"/>
      <c r="I7" s="26"/>
      <c r="J7" s="28"/>
      <c r="K7" s="26"/>
      <c r="L7" s="26"/>
      <c r="M7" s="26"/>
      <c r="N7" s="28"/>
      <c r="O7" s="28"/>
    </row>
    <row r="8" spans="2:15" s="7" customFormat="1" ht="27" customHeight="1">
      <c r="B8" s="38"/>
      <c r="C8" s="38"/>
      <c r="D8" s="26"/>
      <c r="E8" s="29">
        <f>+SUM(E11:E13)</f>
        <v>0</v>
      </c>
      <c r="F8" s="29">
        <f>+SUM(F11:F13)</f>
        <v>0</v>
      </c>
      <c r="G8" s="29">
        <f>+SUM(G11:G13)</f>
        <v>0</v>
      </c>
      <c r="H8" s="29">
        <f>+SUM(H11:H13)</f>
        <v>0</v>
      </c>
      <c r="I8" s="29">
        <f>+SUM(I11:I13)</f>
        <v>0</v>
      </c>
      <c r="J8" s="14">
        <f>+J16</f>
        <v>0</v>
      </c>
      <c r="K8" s="26"/>
      <c r="L8" s="26"/>
      <c r="M8" s="29">
        <f>+M14</f>
        <v>0</v>
      </c>
      <c r="N8" s="14">
        <f>+M16</f>
        <v>0</v>
      </c>
      <c r="O8" s="14">
        <f>+J8+N8</f>
        <v>0</v>
      </c>
    </row>
    <row r="9" spans="2:15" s="7" customFormat="1" ht="3.75" customHeight="1">
      <c r="B9" s="9"/>
      <c r="C9" s="9"/>
      <c r="D9" s="9"/>
      <c r="E9" s="10"/>
      <c r="F9" s="10"/>
      <c r="G9" s="10"/>
      <c r="H9" s="10"/>
      <c r="I9" s="10"/>
      <c r="J9" s="11"/>
      <c r="K9" s="10"/>
      <c r="L9" s="10"/>
      <c r="M9" s="10"/>
      <c r="N9" s="11"/>
      <c r="O9" s="11"/>
    </row>
    <row r="10" spans="2:15" ht="27" customHeight="1">
      <c r="B10" s="1" t="s">
        <v>27</v>
      </c>
      <c r="C10" s="15"/>
      <c r="D10" s="16" t="s">
        <v>35</v>
      </c>
      <c r="E10" s="17" t="s">
        <v>33</v>
      </c>
      <c r="F10" s="17" t="s">
        <v>33</v>
      </c>
      <c r="G10" s="17" t="s">
        <v>34</v>
      </c>
      <c r="H10" s="17" t="s">
        <v>34</v>
      </c>
      <c r="I10" s="17" t="s">
        <v>34</v>
      </c>
      <c r="J10" s="14"/>
      <c r="K10" s="19"/>
      <c r="L10" s="19"/>
      <c r="M10" s="17" t="s">
        <v>33</v>
      </c>
      <c r="N10" s="14"/>
      <c r="O10" s="14"/>
    </row>
    <row r="11" spans="3:15" ht="13.5">
      <c r="C11" s="13" t="s">
        <v>28</v>
      </c>
      <c r="D11" s="14">
        <v>2000</v>
      </c>
      <c r="E11" s="12"/>
      <c r="F11" s="12"/>
      <c r="G11" s="12"/>
      <c r="H11" s="12"/>
      <c r="I11" s="46"/>
      <c r="J11" s="13"/>
      <c r="K11" s="13"/>
      <c r="L11" s="13"/>
      <c r="M11" s="13"/>
      <c r="N11" s="13"/>
      <c r="O11" s="13"/>
    </row>
    <row r="12" spans="3:15" ht="13.5">
      <c r="C12" s="13" t="s">
        <v>40</v>
      </c>
      <c r="D12" s="14">
        <v>3000</v>
      </c>
      <c r="E12" s="12"/>
      <c r="F12" s="12"/>
      <c r="G12" s="12"/>
      <c r="H12" s="12"/>
      <c r="I12" s="46"/>
      <c r="J12" s="13"/>
      <c r="K12" s="13"/>
      <c r="L12" s="13"/>
      <c r="M12" s="13"/>
      <c r="N12" s="13"/>
      <c r="O12" s="13"/>
    </row>
    <row r="13" spans="3:15" ht="13.5">
      <c r="C13" s="13" t="s">
        <v>29</v>
      </c>
      <c r="D13" s="14">
        <v>1500</v>
      </c>
      <c r="E13" s="12"/>
      <c r="F13" s="12"/>
      <c r="G13" s="12"/>
      <c r="H13" s="12"/>
      <c r="I13" s="46"/>
      <c r="J13" s="13"/>
      <c r="K13" s="13"/>
      <c r="L13" s="13" t="s">
        <v>32</v>
      </c>
      <c r="M13" s="13"/>
      <c r="N13" s="13"/>
      <c r="O13" s="13"/>
    </row>
    <row r="14" spans="3:15" ht="13.5">
      <c r="C14" s="13"/>
      <c r="D14" s="13"/>
      <c r="E14" s="13"/>
      <c r="F14" s="13"/>
      <c r="G14" s="13"/>
      <c r="H14" s="13"/>
      <c r="I14" s="13"/>
      <c r="J14" s="13"/>
      <c r="K14" s="13"/>
      <c r="L14" s="14">
        <v>1000</v>
      </c>
      <c r="M14" s="12"/>
      <c r="N14" s="13"/>
      <c r="O14" s="13"/>
    </row>
    <row r="15" spans="3:15" ht="1.5" customHeight="1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3:15" ht="23.25" customHeight="1">
      <c r="C16" s="13" t="s">
        <v>31</v>
      </c>
      <c r="D16" s="13"/>
      <c r="E16" s="14">
        <f>+$D11*E11+$D12*E12+$D13*E13</f>
        <v>0</v>
      </c>
      <c r="F16" s="14">
        <f>+$D11*F11+$D12*F12+$D13*F13</f>
        <v>0</v>
      </c>
      <c r="G16" s="14">
        <f>+$D11*G11+$D12*G12+$D13*G13</f>
        <v>0</v>
      </c>
      <c r="H16" s="14">
        <f>+$D11*H11+$D12*H12+$D13*H13</f>
        <v>0</v>
      </c>
      <c r="I16" s="14">
        <f>+$D11*I11+$D12*I12+$D13*I13</f>
        <v>0</v>
      </c>
      <c r="J16" s="18">
        <f>+SUM(E16:I16)</f>
        <v>0</v>
      </c>
      <c r="K16" s="13"/>
      <c r="L16" s="13"/>
      <c r="M16" s="14">
        <f>+L14*M14</f>
        <v>0</v>
      </c>
      <c r="N16" s="13"/>
      <c r="O16" s="13"/>
    </row>
    <row r="19" spans="2:4" ht="13.5">
      <c r="B19" s="102" t="s">
        <v>117</v>
      </c>
      <c r="C19" s="103"/>
      <c r="D19" s="104"/>
    </row>
    <row r="20" spans="2:10" ht="13.5">
      <c r="B20" s="105" t="s">
        <v>118</v>
      </c>
      <c r="C20" s="106"/>
      <c r="D20" s="106"/>
      <c r="E20" s="106"/>
      <c r="F20" s="106"/>
      <c r="G20" s="106"/>
      <c r="H20" s="106"/>
      <c r="I20" s="106"/>
      <c r="J20" s="107"/>
    </row>
    <row r="21" spans="2:10" ht="13.5">
      <c r="B21" s="108"/>
      <c r="C21" s="109"/>
      <c r="D21" s="110"/>
      <c r="E21" s="110"/>
      <c r="F21" s="110"/>
      <c r="G21" s="109"/>
      <c r="H21" s="109"/>
      <c r="I21" s="109"/>
      <c r="J21" s="111"/>
    </row>
    <row r="22" spans="2:6" ht="14.25" thickBot="1">
      <c r="B22" s="98" t="s">
        <v>120</v>
      </c>
      <c r="C22" s="98"/>
      <c r="D22" s="90" t="s">
        <v>119</v>
      </c>
      <c r="E22" s="91"/>
      <c r="F22" s="92"/>
    </row>
    <row r="23" spans="2:13" ht="14.25" thickTop="1">
      <c r="B23" s="86"/>
      <c r="C23" s="86"/>
      <c r="D23" s="87"/>
      <c r="E23" s="88"/>
      <c r="F23" s="89"/>
      <c r="L23" s="4" t="s">
        <v>15</v>
      </c>
      <c r="M23" s="4" t="s">
        <v>47</v>
      </c>
    </row>
    <row r="24" spans="2:13" ht="13.5">
      <c r="B24" s="93" t="s">
        <v>121</v>
      </c>
      <c r="C24" s="94"/>
      <c r="D24" s="94"/>
      <c r="E24" s="94"/>
      <c r="F24" s="94"/>
      <c r="G24" s="94"/>
      <c r="H24" s="94"/>
      <c r="I24" s="94"/>
      <c r="J24" s="95"/>
      <c r="L24" s="4"/>
      <c r="M24" s="4"/>
    </row>
    <row r="25" spans="2:13" ht="13.5">
      <c r="B25" s="96" t="s">
        <v>122</v>
      </c>
      <c r="C25" s="97"/>
      <c r="D25" s="84"/>
      <c r="E25" s="84"/>
      <c r="F25" s="84"/>
      <c r="G25" s="84"/>
      <c r="H25" s="84"/>
      <c r="I25" s="84"/>
      <c r="J25" s="85"/>
      <c r="L25" s="5" t="s">
        <v>11</v>
      </c>
      <c r="M25" s="5" t="s">
        <v>48</v>
      </c>
    </row>
    <row r="26" spans="2:13" ht="14.25" thickBot="1">
      <c r="B26" s="98" t="s">
        <v>123</v>
      </c>
      <c r="C26" s="98"/>
      <c r="D26" s="98" t="s">
        <v>124</v>
      </c>
      <c r="E26" s="98"/>
      <c r="F26" s="98"/>
      <c r="L26" s="5" t="s">
        <v>1</v>
      </c>
      <c r="M26" s="5" t="s">
        <v>49</v>
      </c>
    </row>
    <row r="27" spans="2:13" ht="14.25" thickTop="1">
      <c r="B27" s="99"/>
      <c r="C27" s="99"/>
      <c r="D27" s="100"/>
      <c r="E27" s="100"/>
      <c r="F27" s="100"/>
      <c r="L27" s="5" t="s">
        <v>6</v>
      </c>
      <c r="M27" s="5" t="s">
        <v>50</v>
      </c>
    </row>
    <row r="28" spans="12:13" ht="13.5">
      <c r="L28" s="5" t="s">
        <v>4</v>
      </c>
      <c r="M28" s="5" t="s">
        <v>51</v>
      </c>
    </row>
    <row r="29" spans="12:13" ht="13.5">
      <c r="L29" s="5" t="s">
        <v>17</v>
      </c>
      <c r="M29" s="5" t="s">
        <v>52</v>
      </c>
    </row>
    <row r="30" spans="12:13" ht="13.5">
      <c r="L30" s="5" t="s">
        <v>16</v>
      </c>
      <c r="M30" s="5" t="s">
        <v>53</v>
      </c>
    </row>
    <row r="31" spans="12:13" ht="13.5">
      <c r="L31" s="5" t="s">
        <v>5</v>
      </c>
      <c r="M31" s="5" t="s">
        <v>54</v>
      </c>
    </row>
    <row r="32" spans="12:13" ht="13.5">
      <c r="L32" s="5" t="s">
        <v>55</v>
      </c>
      <c r="M32" s="5" t="s">
        <v>56</v>
      </c>
    </row>
    <row r="33" spans="12:13" ht="13.5">
      <c r="L33" s="5" t="s">
        <v>57</v>
      </c>
      <c r="M33" s="5" t="s">
        <v>58</v>
      </c>
    </row>
    <row r="34" spans="12:13" ht="13.5">
      <c r="L34" s="5" t="s">
        <v>2</v>
      </c>
      <c r="M34" s="5" t="s">
        <v>59</v>
      </c>
    </row>
    <row r="35" spans="12:13" ht="13.5">
      <c r="L35" s="5" t="s">
        <v>14</v>
      </c>
      <c r="M35" s="5" t="s">
        <v>60</v>
      </c>
    </row>
    <row r="36" spans="12:13" ht="13.5">
      <c r="L36" s="5" t="s">
        <v>7</v>
      </c>
      <c r="M36" s="5" t="s">
        <v>61</v>
      </c>
    </row>
    <row r="37" spans="12:13" ht="13.5">
      <c r="L37" s="5" t="s">
        <v>62</v>
      </c>
      <c r="M37" s="5" t="s">
        <v>63</v>
      </c>
    </row>
    <row r="38" spans="12:13" ht="13.5">
      <c r="L38" s="5" t="s">
        <v>0</v>
      </c>
      <c r="M38" s="5" t="s">
        <v>64</v>
      </c>
    </row>
    <row r="39" spans="12:13" ht="13.5">
      <c r="L39" s="5" t="s">
        <v>65</v>
      </c>
      <c r="M39" s="5" t="s">
        <v>66</v>
      </c>
    </row>
    <row r="40" spans="12:13" ht="13.5">
      <c r="L40" s="5" t="s">
        <v>3</v>
      </c>
      <c r="M40" s="5" t="s">
        <v>67</v>
      </c>
    </row>
    <row r="41" spans="12:13" ht="13.5">
      <c r="L41" s="5" t="s">
        <v>68</v>
      </c>
      <c r="M41" s="5" t="s">
        <v>69</v>
      </c>
    </row>
    <row r="42" spans="12:13" ht="13.5">
      <c r="L42" s="5" t="s">
        <v>13</v>
      </c>
      <c r="M42" s="5" t="s">
        <v>70</v>
      </c>
    </row>
    <row r="43" spans="12:13" ht="13.5">
      <c r="L43" s="5" t="s">
        <v>71</v>
      </c>
      <c r="M43" s="5" t="s">
        <v>72</v>
      </c>
    </row>
    <row r="44" spans="12:13" ht="13.5">
      <c r="L44" s="5" t="s">
        <v>12</v>
      </c>
      <c r="M44" s="5" t="s">
        <v>73</v>
      </c>
    </row>
    <row r="45" spans="12:13" ht="13.5">
      <c r="L45" s="5" t="s">
        <v>8</v>
      </c>
      <c r="M45" s="5" t="s">
        <v>74</v>
      </c>
    </row>
    <row r="46" spans="12:13" ht="13.5">
      <c r="L46" s="83" t="s">
        <v>86</v>
      </c>
      <c r="M46" s="83" t="s">
        <v>75</v>
      </c>
    </row>
    <row r="47" spans="12:13" ht="13.5">
      <c r="L47" s="5" t="s">
        <v>10</v>
      </c>
      <c r="M47" s="5" t="s">
        <v>76</v>
      </c>
    </row>
    <row r="48" spans="12:13" ht="13.5">
      <c r="L48" s="5" t="s">
        <v>9</v>
      </c>
      <c r="M48" s="5" t="s">
        <v>77</v>
      </c>
    </row>
    <row r="49" spans="12:13" ht="13.5">
      <c r="L49" s="5" t="s">
        <v>78</v>
      </c>
      <c r="M49" s="5" t="s">
        <v>79</v>
      </c>
    </row>
    <row r="50" spans="12:13" ht="13.5">
      <c r="L50" s="5" t="s">
        <v>80</v>
      </c>
      <c r="M50" s="5" t="s">
        <v>81</v>
      </c>
    </row>
    <row r="51" spans="12:13" ht="13.5">
      <c r="L51" s="38" t="s">
        <v>87</v>
      </c>
      <c r="M51" s="38" t="s">
        <v>88</v>
      </c>
    </row>
    <row r="52" spans="12:13" ht="13.5">
      <c r="L52" s="38" t="s">
        <v>89</v>
      </c>
      <c r="M52" s="38" t="s">
        <v>90</v>
      </c>
    </row>
    <row r="53" spans="12:13" ht="13.5">
      <c r="L53" s="38" t="s">
        <v>91</v>
      </c>
      <c r="M53" s="38" t="s">
        <v>92</v>
      </c>
    </row>
    <row r="54" spans="12:13" ht="13.5">
      <c r="L54" s="38" t="s">
        <v>93</v>
      </c>
      <c r="M54" s="38" t="s">
        <v>94</v>
      </c>
    </row>
    <row r="55" spans="12:13" ht="13.5">
      <c r="L55" s="38" t="s">
        <v>95</v>
      </c>
      <c r="M55" s="38" t="s">
        <v>96</v>
      </c>
    </row>
    <row r="56" spans="12:13" ht="13.5">
      <c r="L56" s="38" t="s">
        <v>97</v>
      </c>
      <c r="M56" s="38" t="s">
        <v>98</v>
      </c>
    </row>
    <row r="59" spans="12:13" ht="13.5">
      <c r="L59" s="4"/>
      <c r="M59" s="4"/>
    </row>
    <row r="60" spans="12:13" ht="13.5">
      <c r="L60" s="5"/>
      <c r="M60" s="5"/>
    </row>
    <row r="61" spans="12:13" ht="13.5">
      <c r="L61" s="5"/>
      <c r="M61" s="5"/>
    </row>
    <row r="62" spans="12:13" ht="13.5">
      <c r="L62" s="5"/>
      <c r="M62" s="5"/>
    </row>
    <row r="63" spans="12:13" ht="13.5">
      <c r="L63" s="5"/>
      <c r="M63" s="5"/>
    </row>
    <row r="64" spans="12:13" ht="13.5">
      <c r="L64" s="5"/>
      <c r="M64" s="5"/>
    </row>
    <row r="65" spans="12:13" ht="13.5">
      <c r="L65" s="5"/>
      <c r="M65" s="5"/>
    </row>
    <row r="66" spans="12:13" ht="13.5">
      <c r="L66" s="5"/>
      <c r="M66" s="5"/>
    </row>
    <row r="67" spans="12:13" ht="13.5">
      <c r="L67" s="5"/>
      <c r="M67" s="5"/>
    </row>
    <row r="68" spans="12:13" ht="13.5">
      <c r="L68" s="5"/>
      <c r="M68" s="5"/>
    </row>
    <row r="69" spans="12:13" ht="13.5">
      <c r="L69" s="5"/>
      <c r="M69" s="5"/>
    </row>
    <row r="70" spans="12:13" ht="13.5">
      <c r="L70" s="5"/>
      <c r="M70" s="5"/>
    </row>
    <row r="71" spans="12:13" ht="13.5">
      <c r="L71" s="5"/>
      <c r="M71" s="5"/>
    </row>
    <row r="72" spans="12:13" ht="13.5">
      <c r="L72" s="5"/>
      <c r="M72" s="5"/>
    </row>
    <row r="73" spans="12:13" ht="13.5">
      <c r="L73" s="5"/>
      <c r="M73" s="5"/>
    </row>
    <row r="74" spans="12:13" ht="13.5">
      <c r="L74" s="5"/>
      <c r="M74" s="5"/>
    </row>
    <row r="75" spans="12:13" ht="13.5">
      <c r="L75" s="5"/>
      <c r="M75" s="5"/>
    </row>
    <row r="76" spans="12:13" ht="13.5">
      <c r="L76" s="5"/>
      <c r="M76" s="5"/>
    </row>
    <row r="77" spans="12:13" ht="13.5">
      <c r="L77" s="5"/>
      <c r="M77" s="5"/>
    </row>
    <row r="78" spans="12:13" ht="13.5">
      <c r="L78" s="5"/>
      <c r="M78" s="5"/>
    </row>
    <row r="79" spans="12:13" ht="13.5">
      <c r="L79" s="5"/>
      <c r="M79" s="5"/>
    </row>
    <row r="80" spans="12:13" ht="13.5">
      <c r="L80" s="5"/>
      <c r="M80" s="5"/>
    </row>
    <row r="81" spans="12:13" ht="13.5">
      <c r="L81" s="5"/>
      <c r="M81" s="5"/>
    </row>
    <row r="82" spans="12:13" ht="13.5">
      <c r="L82" s="5"/>
      <c r="M82" s="5"/>
    </row>
    <row r="83" spans="12:13" ht="13.5">
      <c r="L83" s="5"/>
      <c r="M83" s="5"/>
    </row>
    <row r="84" spans="12:13" ht="13.5">
      <c r="L84" s="5"/>
      <c r="M84" s="5"/>
    </row>
    <row r="85" spans="12:13" ht="13.5">
      <c r="L85" s="5"/>
      <c r="M85" s="5"/>
    </row>
    <row r="86" spans="12:13" ht="13.5">
      <c r="L86" s="5"/>
      <c r="M86" s="5"/>
    </row>
    <row r="87" spans="12:13" ht="13.5">
      <c r="L87" s="5"/>
      <c r="M87" s="5"/>
    </row>
    <row r="88" spans="12:13" ht="13.5">
      <c r="L88" s="5"/>
      <c r="M88" s="5"/>
    </row>
    <row r="89" spans="12:13" ht="13.5">
      <c r="L89" s="5"/>
      <c r="M89" s="5"/>
    </row>
    <row r="90" spans="12:13" ht="13.5">
      <c r="L90" s="5"/>
      <c r="M90" s="5"/>
    </row>
    <row r="91" spans="12:13" ht="13.5">
      <c r="L91" s="5"/>
      <c r="M91" s="5"/>
    </row>
  </sheetData>
  <sheetProtection/>
  <mergeCells count="13">
    <mergeCell ref="B27:C27"/>
    <mergeCell ref="D27:F27"/>
    <mergeCell ref="B1:C1"/>
    <mergeCell ref="B19:D19"/>
    <mergeCell ref="B20:J21"/>
    <mergeCell ref="B22:C22"/>
    <mergeCell ref="B23:C23"/>
    <mergeCell ref="D23:F23"/>
    <mergeCell ref="D22:F22"/>
    <mergeCell ref="B24:J24"/>
    <mergeCell ref="B25:C25"/>
    <mergeCell ref="B26:C26"/>
    <mergeCell ref="D26:F26"/>
  </mergeCells>
  <printOptions/>
  <pageMargins left="0.75" right="0.19" top="0.75" bottom="0.47" header="0.512" footer="0.27"/>
  <pageSetup horizontalDpi="1200" verticalDpi="1200" orientation="portrait" paperSize="9" scale="58" r:id="rId1"/>
  <headerFooter alignWithMargins="0">
    <oddHeader>&amp;C&amp;"HG丸ｺﾞｼｯｸM-PRO,標準"&amp;A</oddHeader>
    <oddFooter>&amp;L&amp;6&amp;Z&amp;F</oddFooter>
  </headerFooter>
  <rowBreaks count="1" manualBreakCount="1">
    <brk id="9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zoomScale="90" zoomScaleNormal="90" zoomScaleSheetLayoutView="70" zoomScalePageLayoutView="0" workbookViewId="0" topLeftCell="A1">
      <selection activeCell="J4" sqref="J4"/>
    </sheetView>
  </sheetViews>
  <sheetFormatPr defaultColWidth="9.00390625" defaultRowHeight="13.5"/>
  <cols>
    <col min="1" max="1" width="9.50390625" style="1" bestFit="1" customWidth="1"/>
    <col min="2" max="2" width="8.25390625" style="1" customWidth="1"/>
    <col min="3" max="3" width="10.50390625" style="43" customWidth="1"/>
    <col min="4" max="4" width="1.75390625" style="43" customWidth="1"/>
    <col min="5" max="5" width="10.125" style="43" customWidth="1"/>
    <col min="6" max="6" width="1.875" style="43" customWidth="1"/>
    <col min="7" max="8" width="7.50390625" style="43" customWidth="1"/>
    <col min="9" max="9" width="7.50390625" style="43" bestFit="1" customWidth="1"/>
    <col min="10" max="10" width="10.50390625" style="43" customWidth="1"/>
    <col min="11" max="11" width="1.75390625" style="43" customWidth="1"/>
    <col min="12" max="12" width="10.125" style="1" customWidth="1"/>
    <col min="13" max="13" width="1.875" style="1" customWidth="1"/>
    <col min="14" max="14" width="10.125" style="1" customWidth="1"/>
    <col min="15" max="15" width="1.875" style="1" customWidth="1"/>
    <col min="16" max="16" width="10.125" style="1" customWidth="1"/>
    <col min="17" max="17" width="1.875" style="1" customWidth="1"/>
    <col min="18" max="18" width="8.875" style="1" customWidth="1"/>
    <col min="19" max="16384" width="9.00390625" style="1" customWidth="1"/>
  </cols>
  <sheetData>
    <row r="1" spans="2:16" ht="17.25">
      <c r="B1" s="101">
        <v>23</v>
      </c>
      <c r="C1" s="101"/>
      <c r="D1" s="3" t="s">
        <v>125</v>
      </c>
      <c r="N1" s="37"/>
      <c r="P1" s="37" t="s">
        <v>38</v>
      </c>
    </row>
    <row r="2" ht="13.5">
      <c r="M2" s="2"/>
    </row>
    <row r="3" spans="1:12" ht="18.75">
      <c r="A3" s="39">
        <v>2</v>
      </c>
      <c r="B3" s="40" t="s">
        <v>112</v>
      </c>
      <c r="L3" s="39"/>
    </row>
    <row r="5" spans="1:12" ht="14.25">
      <c r="A5" s="61" t="s">
        <v>107</v>
      </c>
      <c r="B5" s="62" t="s">
        <v>18</v>
      </c>
      <c r="C5" s="63"/>
      <c r="D5" s="120"/>
      <c r="E5" s="121"/>
      <c r="F5" s="121"/>
      <c r="G5" s="64" t="s">
        <v>110</v>
      </c>
      <c r="H5" s="62" t="s">
        <v>20</v>
      </c>
      <c r="I5" s="65"/>
      <c r="J5" s="124"/>
      <c r="K5" s="125"/>
      <c r="L5" s="125"/>
    </row>
    <row r="7" spans="2:17" ht="33.75">
      <c r="B7" s="60" t="s">
        <v>115</v>
      </c>
      <c r="C7" s="59" t="s">
        <v>105</v>
      </c>
      <c r="D7" s="112" t="s">
        <v>99</v>
      </c>
      <c r="E7" s="113"/>
      <c r="F7" s="114"/>
      <c r="G7" s="54"/>
      <c r="H7" s="118" t="s">
        <v>116</v>
      </c>
      <c r="I7" s="119"/>
      <c r="J7" s="115" t="s">
        <v>106</v>
      </c>
      <c r="K7" s="116"/>
      <c r="L7" s="117"/>
      <c r="M7" s="126" t="s">
        <v>114</v>
      </c>
      <c r="N7" s="127"/>
      <c r="O7" s="127"/>
      <c r="P7" s="127"/>
      <c r="Q7" s="128"/>
    </row>
    <row r="8" spans="2:17" ht="13.5">
      <c r="B8" s="55" t="s">
        <v>83</v>
      </c>
      <c r="C8" s="59" t="s">
        <v>83</v>
      </c>
      <c r="D8" s="115" t="s">
        <v>83</v>
      </c>
      <c r="E8" s="113"/>
      <c r="F8" s="114"/>
      <c r="G8" s="54"/>
      <c r="H8" s="55" t="s">
        <v>84</v>
      </c>
      <c r="I8" s="55" t="s">
        <v>108</v>
      </c>
      <c r="J8" s="56" t="s">
        <v>84</v>
      </c>
      <c r="K8" s="57" t="s">
        <v>82</v>
      </c>
      <c r="L8" s="58" t="s">
        <v>108</v>
      </c>
      <c r="M8" s="115" t="s">
        <v>109</v>
      </c>
      <c r="N8" s="129"/>
      <c r="O8" s="114"/>
      <c r="P8" s="115" t="s">
        <v>108</v>
      </c>
      <c r="Q8" s="114"/>
    </row>
    <row r="9" spans="2:17" s="72" customFormat="1" ht="13.5">
      <c r="B9" s="71"/>
      <c r="C9" s="73"/>
      <c r="D9" s="74"/>
      <c r="E9" s="74"/>
      <c r="F9" s="74"/>
      <c r="G9" s="70"/>
      <c r="H9" s="71"/>
      <c r="I9" s="71"/>
      <c r="J9" s="73"/>
      <c r="K9" s="69"/>
      <c r="L9" s="73"/>
      <c r="M9" s="74"/>
      <c r="N9" s="75"/>
      <c r="O9" s="74"/>
      <c r="P9" s="74"/>
      <c r="Q9" s="74"/>
    </row>
    <row r="10" spans="1:17" ht="13.5">
      <c r="A10" s="47" t="s">
        <v>100</v>
      </c>
      <c r="B10" s="49" t="s">
        <v>101</v>
      </c>
      <c r="C10" s="50" t="s">
        <v>102</v>
      </c>
      <c r="D10" s="51" t="s">
        <v>41</v>
      </c>
      <c r="E10" s="52" t="s">
        <v>103</v>
      </c>
      <c r="F10" s="51" t="s">
        <v>43</v>
      </c>
      <c r="G10" s="48"/>
      <c r="H10" s="48" t="s">
        <v>85</v>
      </c>
      <c r="I10" s="48" t="s">
        <v>85</v>
      </c>
      <c r="J10" s="50" t="s">
        <v>102</v>
      </c>
      <c r="K10" s="51" t="s">
        <v>82</v>
      </c>
      <c r="L10" s="50" t="s">
        <v>104</v>
      </c>
      <c r="M10" s="51" t="s">
        <v>41</v>
      </c>
      <c r="N10" s="52" t="s">
        <v>103</v>
      </c>
      <c r="O10" s="51" t="str">
        <f>+IF(P10&lt;&gt;0,"・",")")</f>
        <v>)</v>
      </c>
      <c r="P10" s="52"/>
      <c r="Q10" s="53"/>
    </row>
    <row r="11" spans="8:17" ht="13.5">
      <c r="H11" s="1"/>
      <c r="I11" s="1"/>
      <c r="J11" s="44"/>
      <c r="K11" s="44"/>
      <c r="L11" s="44"/>
      <c r="M11" s="44"/>
      <c r="N11" s="44"/>
      <c r="O11" s="44"/>
      <c r="P11" s="44"/>
      <c r="Q11" s="44"/>
    </row>
    <row r="12" spans="1:17" ht="13.5">
      <c r="A12" s="1">
        <v>1</v>
      </c>
      <c r="B12" s="45" t="s">
        <v>85</v>
      </c>
      <c r="C12" s="41"/>
      <c r="D12" s="42" t="s">
        <v>42</v>
      </c>
      <c r="E12" s="41"/>
      <c r="F12" s="42" t="s">
        <v>43</v>
      </c>
      <c r="G12" s="1">
        <v>1</v>
      </c>
      <c r="H12" s="45" t="s">
        <v>85</v>
      </c>
      <c r="I12" s="45" t="s">
        <v>85</v>
      </c>
      <c r="J12" s="41"/>
      <c r="K12" s="42" t="s">
        <v>82</v>
      </c>
      <c r="L12" s="41"/>
      <c r="M12" s="42" t="s">
        <v>41</v>
      </c>
      <c r="N12" s="41"/>
      <c r="O12" s="42" t="str">
        <f>+IF(P12&lt;&gt;0,"・",")")</f>
        <v>)</v>
      </c>
      <c r="P12" s="41"/>
      <c r="Q12" s="41"/>
    </row>
    <row r="13" spans="8:17" ht="13.5">
      <c r="H13" s="1"/>
      <c r="I13" s="1"/>
      <c r="J13" s="44"/>
      <c r="K13" s="44"/>
      <c r="L13" s="44"/>
      <c r="M13" s="44"/>
      <c r="N13" s="44"/>
      <c r="O13" s="44"/>
      <c r="P13" s="44"/>
      <c r="Q13" s="44"/>
    </row>
    <row r="14" spans="1:17" ht="13.5">
      <c r="A14" s="1">
        <f>A12+1</f>
        <v>2</v>
      </c>
      <c r="B14" s="45" t="s">
        <v>85</v>
      </c>
      <c r="C14" s="41"/>
      <c r="D14" s="42" t="s">
        <v>42</v>
      </c>
      <c r="E14" s="41"/>
      <c r="F14" s="42" t="s">
        <v>43</v>
      </c>
      <c r="G14" s="1">
        <f>G12+1</f>
        <v>2</v>
      </c>
      <c r="H14" s="45" t="s">
        <v>85</v>
      </c>
      <c r="I14" s="45" t="s">
        <v>85</v>
      </c>
      <c r="J14" s="41"/>
      <c r="K14" s="42" t="s">
        <v>82</v>
      </c>
      <c r="L14" s="41"/>
      <c r="M14" s="42" t="s">
        <v>41</v>
      </c>
      <c r="N14" s="41"/>
      <c r="O14" s="42" t="str">
        <f>+IF(P14&lt;&gt;0,"・",")")</f>
        <v>)</v>
      </c>
      <c r="P14" s="41"/>
      <c r="Q14" s="41"/>
    </row>
    <row r="15" spans="7:17" ht="13.5">
      <c r="G15" s="1"/>
      <c r="H15" s="1"/>
      <c r="I15" s="1"/>
      <c r="J15" s="44"/>
      <c r="K15" s="44"/>
      <c r="L15" s="44"/>
      <c r="M15" s="44"/>
      <c r="N15" s="44"/>
      <c r="O15" s="44"/>
      <c r="P15" s="44"/>
      <c r="Q15" s="44"/>
    </row>
    <row r="16" spans="1:17" ht="13.5">
      <c r="A16" s="1">
        <f>A14+1</f>
        <v>3</v>
      </c>
      <c r="B16" s="45" t="s">
        <v>85</v>
      </c>
      <c r="C16" s="41"/>
      <c r="D16" s="42" t="s">
        <v>42</v>
      </c>
      <c r="E16" s="41"/>
      <c r="F16" s="42" t="s">
        <v>43</v>
      </c>
      <c r="G16" s="1">
        <f>G14+1</f>
        <v>3</v>
      </c>
      <c r="H16" s="45" t="s">
        <v>85</v>
      </c>
      <c r="I16" s="45" t="s">
        <v>85</v>
      </c>
      <c r="J16" s="41"/>
      <c r="K16" s="42" t="s">
        <v>82</v>
      </c>
      <c r="L16" s="41"/>
      <c r="M16" s="42" t="s">
        <v>41</v>
      </c>
      <c r="N16" s="41"/>
      <c r="O16" s="42" t="str">
        <f>+IF(P16&lt;&gt;0,"・",")")</f>
        <v>)</v>
      </c>
      <c r="P16" s="41"/>
      <c r="Q16" s="41"/>
    </row>
    <row r="17" spans="7:17" ht="13.5">
      <c r="G17" s="1"/>
      <c r="H17" s="1"/>
      <c r="I17" s="1"/>
      <c r="J17" s="44"/>
      <c r="K17" s="44"/>
      <c r="L17" s="44"/>
      <c r="M17" s="44"/>
      <c r="N17" s="44"/>
      <c r="O17" s="44"/>
      <c r="P17" s="44"/>
      <c r="Q17" s="44"/>
    </row>
    <row r="18" spans="1:17" ht="13.5">
      <c r="A18" s="1">
        <f>A16+1</f>
        <v>4</v>
      </c>
      <c r="B18" s="45" t="s">
        <v>85</v>
      </c>
      <c r="C18" s="41"/>
      <c r="D18" s="42" t="s">
        <v>42</v>
      </c>
      <c r="E18" s="41"/>
      <c r="F18" s="42" t="s">
        <v>43</v>
      </c>
      <c r="G18" s="1">
        <f>G16+1</f>
        <v>4</v>
      </c>
      <c r="H18" s="45" t="s">
        <v>85</v>
      </c>
      <c r="I18" s="45" t="s">
        <v>85</v>
      </c>
      <c r="J18" s="41"/>
      <c r="K18" s="42" t="s">
        <v>82</v>
      </c>
      <c r="L18" s="41"/>
      <c r="M18" s="42" t="s">
        <v>41</v>
      </c>
      <c r="N18" s="41"/>
      <c r="O18" s="42" t="str">
        <f>+IF(P18&lt;&gt;0,"・",")")</f>
        <v>)</v>
      </c>
      <c r="P18" s="41"/>
      <c r="Q18" s="41"/>
    </row>
    <row r="19" spans="7:17" ht="13.5">
      <c r="G19" s="1"/>
      <c r="H19" s="1"/>
      <c r="I19" s="1"/>
      <c r="J19" s="44"/>
      <c r="K19" s="44"/>
      <c r="L19" s="44"/>
      <c r="M19" s="44"/>
      <c r="N19" s="44"/>
      <c r="O19" s="44"/>
      <c r="P19" s="44"/>
      <c r="Q19" s="44"/>
    </row>
    <row r="20" spans="1:17" ht="13.5">
      <c r="A20" s="1">
        <f>A18+1</f>
        <v>5</v>
      </c>
      <c r="B20" s="45" t="s">
        <v>85</v>
      </c>
      <c r="C20" s="41"/>
      <c r="D20" s="42" t="s">
        <v>41</v>
      </c>
      <c r="E20" s="41"/>
      <c r="F20" s="42" t="s">
        <v>43</v>
      </c>
      <c r="G20" s="1">
        <f>G18+1</f>
        <v>5</v>
      </c>
      <c r="H20" s="45" t="s">
        <v>85</v>
      </c>
      <c r="I20" s="45" t="s">
        <v>85</v>
      </c>
      <c r="J20" s="41"/>
      <c r="K20" s="42" t="s">
        <v>82</v>
      </c>
      <c r="L20" s="41"/>
      <c r="M20" s="42" t="s">
        <v>41</v>
      </c>
      <c r="N20" s="41"/>
      <c r="O20" s="42" t="str">
        <f>+IF(P20&lt;&gt;0,"・",")")</f>
        <v>)</v>
      </c>
      <c r="P20" s="41"/>
      <c r="Q20" s="41"/>
    </row>
    <row r="21" spans="7:17" ht="13.5">
      <c r="G21" s="1"/>
      <c r="H21" s="1"/>
      <c r="I21" s="1"/>
      <c r="J21" s="44"/>
      <c r="K21" s="44"/>
      <c r="L21" s="44"/>
      <c r="M21" s="44"/>
      <c r="N21" s="44"/>
      <c r="O21" s="44"/>
      <c r="P21" s="44"/>
      <c r="Q21" s="44"/>
    </row>
    <row r="22" spans="1:17" ht="13.5">
      <c r="A22" s="1">
        <f>A20+1</f>
        <v>6</v>
      </c>
      <c r="B22" s="45" t="s">
        <v>85</v>
      </c>
      <c r="C22" s="41"/>
      <c r="D22" s="42" t="s">
        <v>41</v>
      </c>
      <c r="E22" s="41"/>
      <c r="F22" s="42" t="s">
        <v>43</v>
      </c>
      <c r="G22" s="1">
        <f>G20+1</f>
        <v>6</v>
      </c>
      <c r="H22" s="45" t="s">
        <v>85</v>
      </c>
      <c r="I22" s="45" t="s">
        <v>85</v>
      </c>
      <c r="J22" s="41"/>
      <c r="K22" s="42" t="s">
        <v>82</v>
      </c>
      <c r="L22" s="41"/>
      <c r="M22" s="42" t="s">
        <v>41</v>
      </c>
      <c r="N22" s="41"/>
      <c r="O22" s="42" t="str">
        <f>+IF(P22&lt;&gt;0,"・",")")</f>
        <v>)</v>
      </c>
      <c r="P22" s="41"/>
      <c r="Q22" s="41"/>
    </row>
    <row r="23" spans="7:17" ht="13.5">
      <c r="G23" s="1"/>
      <c r="H23" s="1"/>
      <c r="I23" s="1"/>
      <c r="J23" s="44"/>
      <c r="K23" s="44"/>
      <c r="L23" s="44"/>
      <c r="M23" s="44"/>
      <c r="N23" s="44"/>
      <c r="O23" s="44"/>
      <c r="P23" s="44"/>
      <c r="Q23" s="44"/>
    </row>
    <row r="24" spans="1:17" ht="13.5">
      <c r="A24" s="1">
        <f>A22+1</f>
        <v>7</v>
      </c>
      <c r="B24" s="45" t="s">
        <v>85</v>
      </c>
      <c r="C24" s="41"/>
      <c r="D24" s="42" t="s">
        <v>41</v>
      </c>
      <c r="E24" s="41"/>
      <c r="F24" s="42" t="s">
        <v>43</v>
      </c>
      <c r="G24" s="1">
        <f>G22+1</f>
        <v>7</v>
      </c>
      <c r="H24" s="45" t="s">
        <v>85</v>
      </c>
      <c r="I24" s="45" t="s">
        <v>85</v>
      </c>
      <c r="J24" s="41"/>
      <c r="K24" s="42" t="s">
        <v>82</v>
      </c>
      <c r="L24" s="41"/>
      <c r="M24" s="42" t="s">
        <v>41</v>
      </c>
      <c r="N24" s="41"/>
      <c r="O24" s="42" t="str">
        <f>+IF(P24&lt;&gt;0,"・",")")</f>
        <v>)</v>
      </c>
      <c r="P24" s="41"/>
      <c r="Q24" s="41"/>
    </row>
    <row r="25" spans="7:17" ht="13.5">
      <c r="G25" s="1"/>
      <c r="H25" s="1"/>
      <c r="I25" s="1"/>
      <c r="J25" s="44"/>
      <c r="K25" s="44"/>
      <c r="L25" s="44"/>
      <c r="M25" s="44"/>
      <c r="N25" s="44"/>
      <c r="O25" s="44"/>
      <c r="P25" s="44"/>
      <c r="Q25" s="44"/>
    </row>
    <row r="26" spans="1:17" ht="13.5">
      <c r="A26" s="1">
        <f>A24+1</f>
        <v>8</v>
      </c>
      <c r="B26" s="45" t="s">
        <v>85</v>
      </c>
      <c r="C26" s="41"/>
      <c r="D26" s="42" t="s">
        <v>41</v>
      </c>
      <c r="E26" s="41"/>
      <c r="F26" s="42" t="s">
        <v>43</v>
      </c>
      <c r="G26" s="1">
        <f>G24+1</f>
        <v>8</v>
      </c>
      <c r="H26" s="45" t="s">
        <v>85</v>
      </c>
      <c r="I26" s="45" t="s">
        <v>85</v>
      </c>
      <c r="J26" s="41"/>
      <c r="K26" s="42" t="s">
        <v>82</v>
      </c>
      <c r="L26" s="41"/>
      <c r="M26" s="42" t="s">
        <v>41</v>
      </c>
      <c r="N26" s="41"/>
      <c r="O26" s="42" t="str">
        <f>+IF(P26&lt;&gt;0,"・",")")</f>
        <v>)</v>
      </c>
      <c r="P26" s="41"/>
      <c r="Q26" s="41"/>
    </row>
    <row r="27" spans="7:17" ht="13.5">
      <c r="G27" s="1"/>
      <c r="H27" s="1"/>
      <c r="I27" s="1"/>
      <c r="J27" s="44"/>
      <c r="K27" s="44"/>
      <c r="L27" s="44"/>
      <c r="M27" s="44"/>
      <c r="N27" s="44"/>
      <c r="O27" s="44"/>
      <c r="P27" s="44"/>
      <c r="Q27" s="44"/>
    </row>
    <row r="28" spans="1:17" ht="13.5">
      <c r="A28" s="1">
        <f>A26+1</f>
        <v>9</v>
      </c>
      <c r="B28" s="45" t="s">
        <v>85</v>
      </c>
      <c r="C28" s="41"/>
      <c r="D28" s="42" t="s">
        <v>41</v>
      </c>
      <c r="E28" s="41"/>
      <c r="F28" s="42" t="s">
        <v>43</v>
      </c>
      <c r="G28" s="1">
        <f>G26+1</f>
        <v>9</v>
      </c>
      <c r="H28" s="45" t="s">
        <v>85</v>
      </c>
      <c r="I28" s="45" t="s">
        <v>85</v>
      </c>
      <c r="J28" s="41"/>
      <c r="K28" s="42" t="s">
        <v>82</v>
      </c>
      <c r="L28" s="41"/>
      <c r="M28" s="42" t="s">
        <v>41</v>
      </c>
      <c r="N28" s="41"/>
      <c r="O28" s="42" t="str">
        <f>+IF(P28&lt;&gt;0,"・",")")</f>
        <v>)</v>
      </c>
      <c r="P28" s="41"/>
      <c r="Q28" s="41"/>
    </row>
    <row r="29" spans="7:17" ht="13.5">
      <c r="G29" s="1"/>
      <c r="H29" s="1"/>
      <c r="I29" s="1"/>
      <c r="J29" s="44"/>
      <c r="K29" s="44"/>
      <c r="L29" s="44"/>
      <c r="M29" s="44"/>
      <c r="N29" s="44"/>
      <c r="O29" s="44"/>
      <c r="P29" s="44"/>
      <c r="Q29" s="44"/>
    </row>
    <row r="30" spans="1:17" ht="13.5">
      <c r="A30" s="1">
        <f>A28+1</f>
        <v>10</v>
      </c>
      <c r="B30" s="45" t="s">
        <v>85</v>
      </c>
      <c r="C30" s="41"/>
      <c r="D30" s="42" t="s">
        <v>42</v>
      </c>
      <c r="E30" s="41"/>
      <c r="F30" s="42" t="s">
        <v>43</v>
      </c>
      <c r="G30" s="1">
        <f>G28+1</f>
        <v>10</v>
      </c>
      <c r="H30" s="45" t="s">
        <v>85</v>
      </c>
      <c r="I30" s="45" t="s">
        <v>85</v>
      </c>
      <c r="J30" s="41"/>
      <c r="K30" s="42" t="s">
        <v>82</v>
      </c>
      <c r="L30" s="41"/>
      <c r="M30" s="42" t="s">
        <v>41</v>
      </c>
      <c r="N30" s="41"/>
      <c r="O30" s="42" t="str">
        <f>+IF(P30&lt;&gt;0,"・",")")</f>
        <v>)</v>
      </c>
      <c r="P30" s="41"/>
      <c r="Q30" s="41"/>
    </row>
    <row r="31" spans="3:11" ht="13.5">
      <c r="C31" s="44"/>
      <c r="D31" s="44"/>
      <c r="E31" s="44"/>
      <c r="F31" s="44"/>
      <c r="G31" s="44"/>
      <c r="H31" s="44"/>
      <c r="I31" s="44"/>
      <c r="J31" s="44"/>
      <c r="K31" s="44"/>
    </row>
    <row r="32" spans="3:11" ht="13.5"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4.25">
      <c r="A33" s="66" t="s">
        <v>111</v>
      </c>
      <c r="B33" s="67" t="s">
        <v>19</v>
      </c>
      <c r="C33" s="68"/>
      <c r="D33" s="68"/>
      <c r="E33" s="68"/>
      <c r="F33" s="68"/>
      <c r="G33" s="66" t="s">
        <v>113</v>
      </c>
      <c r="H33" s="67" t="s">
        <v>21</v>
      </c>
      <c r="I33" s="65"/>
      <c r="J33" s="1"/>
      <c r="K33" s="44"/>
    </row>
    <row r="34" spans="1:11" ht="14.25">
      <c r="A34" s="66"/>
      <c r="B34" s="67"/>
      <c r="C34" s="68"/>
      <c r="D34" s="68"/>
      <c r="E34" s="68"/>
      <c r="F34" s="68"/>
      <c r="G34" s="66"/>
      <c r="H34" s="67"/>
      <c r="I34" s="65"/>
      <c r="J34" s="1"/>
      <c r="K34" s="44"/>
    </row>
    <row r="35" spans="2:17" ht="33.75">
      <c r="B35" s="77" t="s">
        <v>115</v>
      </c>
      <c r="C35" s="78" t="s">
        <v>105</v>
      </c>
      <c r="D35" s="130" t="s">
        <v>99</v>
      </c>
      <c r="E35" s="122"/>
      <c r="F35" s="122"/>
      <c r="G35" s="76"/>
      <c r="H35" s="131" t="s">
        <v>116</v>
      </c>
      <c r="I35" s="132"/>
      <c r="J35" s="122" t="s">
        <v>106</v>
      </c>
      <c r="K35" s="133"/>
      <c r="L35" s="133"/>
      <c r="M35" s="134" t="s">
        <v>114</v>
      </c>
      <c r="N35" s="135"/>
      <c r="O35" s="135"/>
      <c r="P35" s="135"/>
      <c r="Q35" s="135"/>
    </row>
    <row r="36" spans="2:17" ht="13.5">
      <c r="B36" s="79" t="s">
        <v>83</v>
      </c>
      <c r="C36" s="78" t="s">
        <v>83</v>
      </c>
      <c r="D36" s="122" t="s">
        <v>83</v>
      </c>
      <c r="E36" s="122"/>
      <c r="F36" s="122"/>
      <c r="G36" s="76"/>
      <c r="H36" s="79" t="s">
        <v>84</v>
      </c>
      <c r="I36" s="79" t="s">
        <v>108</v>
      </c>
      <c r="J36" s="80" t="s">
        <v>84</v>
      </c>
      <c r="K36" s="81" t="s">
        <v>82</v>
      </c>
      <c r="L36" s="82" t="s">
        <v>108</v>
      </c>
      <c r="M36" s="122" t="s">
        <v>84</v>
      </c>
      <c r="N36" s="123"/>
      <c r="O36" s="122"/>
      <c r="P36" s="122" t="s">
        <v>108</v>
      </c>
      <c r="Q36" s="122"/>
    </row>
    <row r="38" spans="1:17" ht="13.5">
      <c r="A38" s="1">
        <v>1</v>
      </c>
      <c r="B38" s="45" t="s">
        <v>85</v>
      </c>
      <c r="C38" s="41"/>
      <c r="D38" s="42" t="s">
        <v>42</v>
      </c>
      <c r="E38" s="41"/>
      <c r="F38" s="42" t="s">
        <v>43</v>
      </c>
      <c r="G38" s="1">
        <v>1</v>
      </c>
      <c r="H38" s="45" t="s">
        <v>85</v>
      </c>
      <c r="I38" s="45" t="s">
        <v>85</v>
      </c>
      <c r="J38" s="41"/>
      <c r="K38" s="42" t="s">
        <v>82</v>
      </c>
      <c r="L38" s="41"/>
      <c r="M38" s="42" t="s">
        <v>41</v>
      </c>
      <c r="N38" s="41"/>
      <c r="O38" s="42" t="str">
        <f>+IF(P38&lt;&gt;0,"・",")")</f>
        <v>)</v>
      </c>
      <c r="P38" s="41"/>
      <c r="Q38" s="41"/>
    </row>
    <row r="39" spans="8:17" ht="13.5">
      <c r="H39" s="1"/>
      <c r="I39" s="1"/>
      <c r="J39" s="44"/>
      <c r="K39" s="44"/>
      <c r="L39" s="44"/>
      <c r="M39" s="44"/>
      <c r="N39" s="44"/>
      <c r="O39" s="44"/>
      <c r="P39" s="44"/>
      <c r="Q39" s="44"/>
    </row>
    <row r="40" spans="1:17" ht="13.5">
      <c r="A40" s="1">
        <f>A38+1</f>
        <v>2</v>
      </c>
      <c r="B40" s="45" t="s">
        <v>85</v>
      </c>
      <c r="C40" s="41"/>
      <c r="D40" s="42" t="s">
        <v>42</v>
      </c>
      <c r="E40" s="41"/>
      <c r="F40" s="42" t="s">
        <v>43</v>
      </c>
      <c r="G40" s="1">
        <f>G38+1</f>
        <v>2</v>
      </c>
      <c r="H40" s="45" t="s">
        <v>85</v>
      </c>
      <c r="I40" s="45" t="s">
        <v>85</v>
      </c>
      <c r="J40" s="41"/>
      <c r="K40" s="42" t="s">
        <v>82</v>
      </c>
      <c r="L40" s="41"/>
      <c r="M40" s="42" t="s">
        <v>41</v>
      </c>
      <c r="N40" s="41"/>
      <c r="O40" s="42" t="str">
        <f>+IF(P40&lt;&gt;0,"・",")")</f>
        <v>)</v>
      </c>
      <c r="P40" s="41"/>
      <c r="Q40" s="41"/>
    </row>
    <row r="41" spans="7:17" ht="13.5">
      <c r="G41" s="1"/>
      <c r="H41" s="1"/>
      <c r="I41" s="1"/>
      <c r="J41" s="44"/>
      <c r="K41" s="44"/>
      <c r="L41" s="44"/>
      <c r="M41" s="44"/>
      <c r="N41" s="44"/>
      <c r="O41" s="44"/>
      <c r="P41" s="44"/>
      <c r="Q41" s="44"/>
    </row>
    <row r="42" spans="1:17" ht="13.5">
      <c r="A42" s="1">
        <f>A40+1</f>
        <v>3</v>
      </c>
      <c r="B42" s="45" t="s">
        <v>85</v>
      </c>
      <c r="C42" s="41"/>
      <c r="D42" s="42" t="s">
        <v>42</v>
      </c>
      <c r="E42" s="41"/>
      <c r="F42" s="42" t="s">
        <v>43</v>
      </c>
      <c r="G42" s="1">
        <f>G40+1</f>
        <v>3</v>
      </c>
      <c r="H42" s="45" t="s">
        <v>85</v>
      </c>
      <c r="I42" s="45" t="s">
        <v>85</v>
      </c>
      <c r="J42" s="41"/>
      <c r="K42" s="42" t="s">
        <v>82</v>
      </c>
      <c r="L42" s="41"/>
      <c r="M42" s="42" t="s">
        <v>41</v>
      </c>
      <c r="N42" s="41"/>
      <c r="O42" s="42" t="str">
        <f>+IF(P42&lt;&gt;0,"・",")")</f>
        <v>)</v>
      </c>
      <c r="P42" s="41"/>
      <c r="Q42" s="41"/>
    </row>
    <row r="43" ht="13.5">
      <c r="G43" s="1"/>
    </row>
    <row r="44" spans="1:17" ht="13.5">
      <c r="A44" s="1">
        <f>A42+1</f>
        <v>4</v>
      </c>
      <c r="B44" s="45" t="s">
        <v>85</v>
      </c>
      <c r="C44" s="41"/>
      <c r="D44" s="42" t="s">
        <v>41</v>
      </c>
      <c r="E44" s="41"/>
      <c r="F44" s="42" t="s">
        <v>43</v>
      </c>
      <c r="G44" s="1">
        <f>G42+1</f>
        <v>4</v>
      </c>
      <c r="H44" s="45" t="s">
        <v>85</v>
      </c>
      <c r="I44" s="45" t="s">
        <v>85</v>
      </c>
      <c r="J44" s="41"/>
      <c r="K44" s="42" t="s">
        <v>82</v>
      </c>
      <c r="L44" s="41"/>
      <c r="M44" s="42" t="s">
        <v>41</v>
      </c>
      <c r="N44" s="41"/>
      <c r="O44" s="42" t="str">
        <f>+IF(P44&lt;&gt;0,"・",")")</f>
        <v>)</v>
      </c>
      <c r="P44" s="41"/>
      <c r="Q44" s="41"/>
    </row>
    <row r="45" ht="13.5">
      <c r="G45" s="1"/>
    </row>
    <row r="46" spans="1:17" ht="13.5">
      <c r="A46" s="1">
        <f>A44+1</f>
        <v>5</v>
      </c>
      <c r="B46" s="45" t="s">
        <v>85</v>
      </c>
      <c r="C46" s="41"/>
      <c r="D46" s="42" t="s">
        <v>41</v>
      </c>
      <c r="E46" s="41"/>
      <c r="F46" s="42" t="s">
        <v>43</v>
      </c>
      <c r="G46" s="1">
        <f>G44+1</f>
        <v>5</v>
      </c>
      <c r="H46" s="45" t="s">
        <v>85</v>
      </c>
      <c r="I46" s="45" t="s">
        <v>85</v>
      </c>
      <c r="J46" s="41"/>
      <c r="K46" s="42" t="s">
        <v>82</v>
      </c>
      <c r="L46" s="41"/>
      <c r="M46" s="42" t="s">
        <v>41</v>
      </c>
      <c r="N46" s="41"/>
      <c r="O46" s="42" t="str">
        <f>+IF(P46&lt;&gt;0,"・",")")</f>
        <v>)</v>
      </c>
      <c r="P46" s="41"/>
      <c r="Q46" s="41"/>
    </row>
    <row r="47" spans="2:12" ht="13.5">
      <c r="B47" s="38"/>
      <c r="C47" s="44"/>
      <c r="D47" s="44"/>
      <c r="E47" s="44"/>
      <c r="F47" s="44"/>
      <c r="G47" s="44"/>
      <c r="H47" s="44"/>
      <c r="I47" s="44"/>
      <c r="J47" s="44"/>
      <c r="K47" s="44"/>
      <c r="L47" s="38"/>
    </row>
    <row r="48" spans="1:17" ht="13.5">
      <c r="A48" s="1">
        <f>A46+1</f>
        <v>6</v>
      </c>
      <c r="B48" s="45" t="s">
        <v>85</v>
      </c>
      <c r="C48" s="41"/>
      <c r="D48" s="42" t="s">
        <v>41</v>
      </c>
      <c r="E48" s="41"/>
      <c r="F48" s="42" t="s">
        <v>43</v>
      </c>
      <c r="G48" s="1">
        <f>G46+1</f>
        <v>6</v>
      </c>
      <c r="H48" s="45" t="s">
        <v>85</v>
      </c>
      <c r="I48" s="45" t="s">
        <v>85</v>
      </c>
      <c r="J48" s="41"/>
      <c r="K48" s="42" t="s">
        <v>82</v>
      </c>
      <c r="L48" s="41"/>
      <c r="M48" s="42" t="s">
        <v>41</v>
      </c>
      <c r="N48" s="41"/>
      <c r="O48" s="42" t="str">
        <f>+IF(P48&lt;&gt;0,"・",")")</f>
        <v>)</v>
      </c>
      <c r="P48" s="41"/>
      <c r="Q48" s="41"/>
    </row>
    <row r="49" spans="7:17" ht="13.5">
      <c r="G49" s="1"/>
      <c r="H49" s="1"/>
      <c r="I49" s="1"/>
      <c r="J49" s="44"/>
      <c r="K49" s="44"/>
      <c r="L49" s="44"/>
      <c r="M49" s="44"/>
      <c r="N49" s="44"/>
      <c r="O49" s="44"/>
      <c r="P49" s="44"/>
      <c r="Q49" s="44"/>
    </row>
    <row r="50" spans="1:17" ht="13.5">
      <c r="A50" s="1">
        <f>A48+1</f>
        <v>7</v>
      </c>
      <c r="B50" s="45" t="s">
        <v>85</v>
      </c>
      <c r="C50" s="41"/>
      <c r="D50" s="42" t="s">
        <v>41</v>
      </c>
      <c r="E50" s="41"/>
      <c r="F50" s="42" t="s">
        <v>43</v>
      </c>
      <c r="G50" s="1">
        <f>G48+1</f>
        <v>7</v>
      </c>
      <c r="H50" s="45" t="s">
        <v>85</v>
      </c>
      <c r="I50" s="45" t="s">
        <v>85</v>
      </c>
      <c r="J50" s="41"/>
      <c r="K50" s="42" t="s">
        <v>82</v>
      </c>
      <c r="L50" s="41"/>
      <c r="M50" s="42" t="s">
        <v>41</v>
      </c>
      <c r="N50" s="41"/>
      <c r="O50" s="42" t="str">
        <f>+IF(P50&lt;&gt;0,"・",")")</f>
        <v>)</v>
      </c>
      <c r="P50" s="41"/>
      <c r="Q50" s="41"/>
    </row>
    <row r="51" ht="13.5">
      <c r="G51" s="1"/>
    </row>
    <row r="52" spans="1:17" ht="13.5">
      <c r="A52" s="1">
        <f>A50+1</f>
        <v>8</v>
      </c>
      <c r="B52" s="45" t="s">
        <v>85</v>
      </c>
      <c r="C52" s="41"/>
      <c r="D52" s="42" t="s">
        <v>41</v>
      </c>
      <c r="E52" s="41"/>
      <c r="F52" s="42" t="s">
        <v>43</v>
      </c>
      <c r="G52" s="1">
        <f>G50+1</f>
        <v>8</v>
      </c>
      <c r="H52" s="45" t="s">
        <v>85</v>
      </c>
      <c r="I52" s="45" t="s">
        <v>85</v>
      </c>
      <c r="J52" s="41"/>
      <c r="K52" s="42" t="s">
        <v>82</v>
      </c>
      <c r="L52" s="41"/>
      <c r="M52" s="42" t="s">
        <v>41</v>
      </c>
      <c r="N52" s="41"/>
      <c r="O52" s="42" t="str">
        <f>+IF(P52&lt;&gt;0,"・",")")</f>
        <v>)</v>
      </c>
      <c r="P52" s="41"/>
      <c r="Q52" s="41"/>
    </row>
    <row r="53" ht="13.5">
      <c r="G53" s="1"/>
    </row>
    <row r="54" spans="1:17" ht="13.5">
      <c r="A54" s="1">
        <f>A52+1</f>
        <v>9</v>
      </c>
      <c r="B54" s="45" t="s">
        <v>85</v>
      </c>
      <c r="C54" s="41"/>
      <c r="D54" s="42" t="s">
        <v>41</v>
      </c>
      <c r="E54" s="41"/>
      <c r="F54" s="42" t="s">
        <v>43</v>
      </c>
      <c r="G54" s="1">
        <f>G52+1</f>
        <v>9</v>
      </c>
      <c r="H54" s="45" t="s">
        <v>85</v>
      </c>
      <c r="I54" s="45" t="s">
        <v>85</v>
      </c>
      <c r="J54" s="41"/>
      <c r="K54" s="42" t="s">
        <v>82</v>
      </c>
      <c r="L54" s="41"/>
      <c r="M54" s="42" t="s">
        <v>41</v>
      </c>
      <c r="N54" s="41"/>
      <c r="O54" s="42" t="str">
        <f>+IF(P54&lt;&gt;0,"・",")")</f>
        <v>)</v>
      </c>
      <c r="P54" s="41"/>
      <c r="Q54" s="41"/>
    </row>
    <row r="55" ht="13.5">
      <c r="G55" s="1"/>
    </row>
    <row r="56" spans="1:17" ht="13.5">
      <c r="A56" s="1">
        <f>A54+1</f>
        <v>10</v>
      </c>
      <c r="B56" s="45" t="s">
        <v>85</v>
      </c>
      <c r="C56" s="41"/>
      <c r="D56" s="42" t="s">
        <v>41</v>
      </c>
      <c r="E56" s="41"/>
      <c r="F56" s="42" t="s">
        <v>43</v>
      </c>
      <c r="G56" s="1">
        <f>G54+1</f>
        <v>10</v>
      </c>
      <c r="H56" s="45" t="s">
        <v>85</v>
      </c>
      <c r="I56" s="45" t="s">
        <v>85</v>
      </c>
      <c r="J56" s="41"/>
      <c r="K56" s="42" t="s">
        <v>82</v>
      </c>
      <c r="L56" s="41"/>
      <c r="M56" s="42" t="s">
        <v>41</v>
      </c>
      <c r="N56" s="41"/>
      <c r="O56" s="42" t="str">
        <f>+IF(P56&lt;&gt;0,"・",")")</f>
        <v>)</v>
      </c>
      <c r="P56" s="41"/>
      <c r="Q56" s="41"/>
    </row>
  </sheetData>
  <sheetProtection/>
  <mergeCells count="17">
    <mergeCell ref="M35:Q35"/>
    <mergeCell ref="D36:F36"/>
    <mergeCell ref="M36:O36"/>
    <mergeCell ref="P36:Q36"/>
    <mergeCell ref="J5:L5"/>
    <mergeCell ref="M7:Q7"/>
    <mergeCell ref="M8:O8"/>
    <mergeCell ref="P8:Q8"/>
    <mergeCell ref="D35:F35"/>
    <mergeCell ref="H35:I35"/>
    <mergeCell ref="J35:L35"/>
    <mergeCell ref="B1:C1"/>
    <mergeCell ref="D7:F7"/>
    <mergeCell ref="D8:F8"/>
    <mergeCell ref="J7:L7"/>
    <mergeCell ref="H7:I7"/>
    <mergeCell ref="D5:F5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丹　敏亮</cp:lastModifiedBy>
  <cp:lastPrinted>2010-04-26T03:39:18Z</cp:lastPrinted>
  <dcterms:created xsi:type="dcterms:W3CDTF">1997-01-08T22:48:59Z</dcterms:created>
  <dcterms:modified xsi:type="dcterms:W3CDTF">2011-11-21T23:15:27Z</dcterms:modified>
  <cp:category/>
  <cp:version/>
  <cp:contentType/>
  <cp:contentStatus/>
</cp:coreProperties>
</file>